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ППРРД в МР Хунзахский район\СЕТЕВЫЕ ГРАФИКИ\ГТО Хун СЕТЕВЫЕ на 02.05.2015\"/>
    </mc:Choice>
  </mc:AlternateContent>
  <bookViews>
    <workbookView xWindow="0" yWindow="7200" windowWidth="28800" windowHeight="12435"/>
  </bookViews>
  <sheets>
    <sheet name="Лист1" sheetId="6" r:id="rId1"/>
  </sheets>
  <definedNames>
    <definedName name="_xlnm.Print_Titles" localSheetId="0">Лист1!$2:$4</definedName>
    <definedName name="_xlnm.Print_Area" localSheetId="0">Лист1!$A$1:$AC$77</definedName>
  </definedNames>
  <calcPr calcId="152511"/>
</workbook>
</file>

<file path=xl/calcChain.xml><?xml version="1.0" encoding="utf-8"?>
<calcChain xmlns="http://schemas.openxmlformats.org/spreadsheetml/2006/main">
  <c r="Y21" i="6" l="1"/>
  <c r="W21" i="6"/>
  <c r="U21" i="6"/>
  <c r="S21" i="6"/>
  <c r="Q21" i="6"/>
  <c r="O21" i="6"/>
  <c r="M21" i="6"/>
  <c r="K21" i="6"/>
  <c r="I21" i="6"/>
  <c r="G21" i="6"/>
  <c r="E21" i="6"/>
  <c r="C21" i="6"/>
  <c r="AB20" i="6"/>
  <c r="AA21" i="6" s="1"/>
  <c r="Y19" i="6"/>
  <c r="W19" i="6"/>
  <c r="U19" i="6"/>
  <c r="S19" i="6"/>
  <c r="Q19" i="6"/>
  <c r="O19" i="6"/>
  <c r="M19" i="6"/>
  <c r="K19" i="6"/>
  <c r="I19" i="6"/>
  <c r="G19" i="6"/>
  <c r="E19" i="6"/>
  <c r="C19" i="6"/>
  <c r="AB18" i="6"/>
  <c r="AA19" i="6" s="1"/>
  <c r="Y60" i="6" l="1"/>
  <c r="W60" i="6"/>
  <c r="U60" i="6"/>
  <c r="S60" i="6"/>
  <c r="Q60" i="6"/>
  <c r="O60" i="6"/>
  <c r="M60" i="6"/>
  <c r="K60" i="6"/>
  <c r="I60" i="6"/>
  <c r="G60" i="6"/>
  <c r="E60" i="6"/>
  <c r="C60" i="6"/>
  <c r="AB59" i="6"/>
  <c r="AA60" i="6" s="1"/>
  <c r="Y58" i="6"/>
  <c r="W58" i="6"/>
  <c r="U58" i="6"/>
  <c r="S58" i="6"/>
  <c r="Q58" i="6"/>
  <c r="O58" i="6"/>
  <c r="M58" i="6"/>
  <c r="K58" i="6"/>
  <c r="I58" i="6"/>
  <c r="G58" i="6"/>
  <c r="E58" i="6"/>
  <c r="C58" i="6"/>
  <c r="AB57" i="6"/>
  <c r="AA58" i="6" s="1"/>
  <c r="Y42" i="6"/>
  <c r="W42" i="6"/>
  <c r="U42" i="6"/>
  <c r="S42" i="6"/>
  <c r="Q42" i="6"/>
  <c r="O42" i="6"/>
  <c r="M42" i="6"/>
  <c r="K42" i="6"/>
  <c r="I42" i="6"/>
  <c r="G42" i="6"/>
  <c r="E42" i="6"/>
  <c r="C42" i="6"/>
  <c r="AB41" i="6"/>
  <c r="AA42" i="6" s="1"/>
  <c r="Y15" i="6"/>
  <c r="W15" i="6"/>
  <c r="U15" i="6"/>
  <c r="S15" i="6"/>
  <c r="Q15" i="6"/>
  <c r="O15" i="6"/>
  <c r="M15" i="6"/>
  <c r="K15" i="6"/>
  <c r="I15" i="6"/>
  <c r="G15" i="6"/>
  <c r="E15" i="6"/>
  <c r="C15" i="6"/>
  <c r="AB14" i="6"/>
  <c r="AA15" i="6" s="1"/>
  <c r="Y13" i="6"/>
  <c r="W13" i="6"/>
  <c r="U13" i="6"/>
  <c r="S13" i="6"/>
  <c r="Q13" i="6"/>
  <c r="O13" i="6"/>
  <c r="M13" i="6"/>
  <c r="K13" i="6"/>
  <c r="I13" i="6"/>
  <c r="G13" i="6"/>
  <c r="E13" i="6"/>
  <c r="C13" i="6"/>
  <c r="AB12" i="6"/>
  <c r="AA13" i="6" s="1"/>
</calcChain>
</file>

<file path=xl/sharedStrings.xml><?xml version="1.0" encoding="utf-8"?>
<sst xmlns="http://schemas.openxmlformats.org/spreadsheetml/2006/main" count="189" uniqueCount="133">
  <si>
    <t>Ожидаемый результат</t>
  </si>
  <si>
    <t>январь</t>
  </si>
  <si>
    <t>февраль</t>
  </si>
  <si>
    <t>План                                   (П)</t>
  </si>
  <si>
    <t>Факт                          (Ф)</t>
  </si>
  <si>
    <t>П</t>
  </si>
  <si>
    <t>Ф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</si>
  <si>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</si>
  <si>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</si>
  <si>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</si>
  <si>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</si>
  <si>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</si>
  <si>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</si>
  <si>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</si>
  <si>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</si>
  <si>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</si>
  <si>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</si>
  <si>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 вып к мес плану</t>
  </si>
  <si>
    <t>% вып. к мес. плану</t>
  </si>
  <si>
    <t xml:space="preserve"> - транспортного налога</t>
  </si>
  <si>
    <t>Информация о мероприятии
 (ед. измерения)</t>
  </si>
  <si>
    <t>2015 год</t>
  </si>
  <si>
    <t xml:space="preserve">Проведение работ по выявлению и пресечению использования работодателями схем минимизации налогообложения в виде выплаты неучтенной («теневой») заработной платы.
Проведение информационной работы с руководителями предприятий и индивидуальными предпринимателями-работодателями по стимулированию исключения «серых схем» оплаты труда
</t>
  </si>
  <si>
    <t>Выявление и постановка на налоговый учет лиц, осуществляющих предпринимательскую деятельность без соответствующей регистрации в налоговых органах</t>
  </si>
  <si>
    <t>Комментарии</t>
  </si>
  <si>
    <t>Анализ величины заработной платы в разрезе отраслей экономики. Выявление организаций, выплачивающих заработную плату ниже среднеотраслевого уровня, ниже МРОТ, а также несвоевременно выплачивающих ежемесячной зарплаты.</t>
  </si>
  <si>
    <t>комментарии</t>
  </si>
  <si>
    <t xml:space="preserve">- налога на имущество физических лиц
</t>
  </si>
  <si>
    <t xml:space="preserve">-ЕНВД
</t>
  </si>
  <si>
    <t xml:space="preserve">-ЕСХН
</t>
  </si>
  <si>
    <t xml:space="preserve">Доведение корректирующего коэффициента базовой доходности К2 для целей расчета единого налога на вмененный доход до значений, рекомендованных Правительством РД
</t>
  </si>
  <si>
    <t>Широкое освещение в СМИ, усиление информационно-разъяснительной работы среди граждан о важности легализации трудовых отношений и «теневой» зарплаты, преимуществах «белой» зарплаты и недостатках зарплаты «в конвертах»</t>
  </si>
  <si>
    <t>Доведение ставок земельного налога до рекомендованных Правительством РД значений</t>
  </si>
  <si>
    <t>«обеление» трудовых отношений, повышение социальной защищенности работников</t>
  </si>
  <si>
    <t xml:space="preserve">Инвентаризация организаций, индивидуальных предпринимателей, осуществляющих деятельность в сфере организации питания населения, праздничных мероприятий, проведения концертных мероприятий, на предмет государственной регистрации и постановки на налоговый учет, полноты и своевременности уплаты налоговых и других обязательных платежей, правомерности применения специальных налоговых режимов, наличия соответствующих разрешительных документов
</t>
  </si>
  <si>
    <t xml:space="preserve">Усиление работы по привлечению к административной ответственности юридических и физических лиц, допускающих административные нарушения в сфере природоохранного законодательства
</t>
  </si>
  <si>
    <t xml:space="preserve">Подготовка и подписание Дагавтодортранс совместно с УФНС России по РД и МВД по РД, главами муниципальных районов и городских округов соглашений о сотрудничестве в области транспортного обслуживания населения в целях обеспечения полноты учета налогоплательщиков, занятых в сфере таксомоторных пассажирских перевозок
</t>
  </si>
  <si>
    <t>Соглашение заключено и представлено в 4ех экземплярах в Дагавтотранс.</t>
  </si>
  <si>
    <t>Проверочная работа ведется регулярно, нарушений нет.</t>
  </si>
  <si>
    <t>Обеспечение контроля за ходом реализации постановления Правительства РФ от 23.12.2014 г. №1444 «О первоочередных мерах по обеспечению опережающего развития Республики Дагестан» и постановления Правительства РД от 11.02.2015 г. № 43 «О первоочередных мерах по обеспечению опережающего развития экономики и социальной стабильности Республики Дагестан»</t>
  </si>
  <si>
    <t>Проработка вопросов принятия и контроль за ходом реализации подпрограммы «Социально-экономическое развитие РД на 2015-2025 годы» государственной программы РФ «Развитие Северо-Кавказского федерального округа на период до 2025 года»</t>
  </si>
  <si>
    <t xml:space="preserve">Организация  работы по уплате налогов с использованием информационно-телекоммуникационных систем, в том числе проведение образовательных семинаров </t>
  </si>
  <si>
    <t xml:space="preserve">Мероприятия, направленные на снижение неформальной занятости населения в районе
</t>
  </si>
  <si>
    <t xml:space="preserve"> Малый и средний бизнес</t>
  </si>
  <si>
    <t xml:space="preserve">Мониторинг предоставления  земельных  участков субъектам малого и среднего предпринимательства по упрощенной схеме
</t>
  </si>
  <si>
    <t>Подготовка комплекса мер по привлечению субъектов малого и среднего предпринимательства к конкурсам на осуществление закупок для государственных и муниципальных нужд</t>
  </si>
  <si>
    <t xml:space="preserve">1. Активизация экономического роста и укрепление социальной стабильности </t>
  </si>
  <si>
    <t>2. Расширение налоговой базы по  налогу на имущество, земельному налогу, транспортному налогу</t>
  </si>
  <si>
    <t>Актуализация сведений о правообладателях земельных участков и объектов недвижимости, обеспечение полноты базы программного продукта налоговых органов АИС "Налог-3"</t>
  </si>
  <si>
    <t>0,3%  1.5%</t>
  </si>
  <si>
    <t>Подготовка и реализация плана мероприятий по увеличению неналоговых доходов в муниципальный бюджет МР "Хунзахский район", повышение эффективности использования муниципальной собственности</t>
  </si>
  <si>
    <t>3. Повышение поступлений налога на доходы физических лиц</t>
  </si>
  <si>
    <t xml:space="preserve">увеличение поступлений НДФЛ до
130219 тыс. руб.
</t>
  </si>
  <si>
    <t xml:space="preserve">Образование на муниципальном уровне постоянно действующей межведомственной комиссии по легализации неформальных трудовых отношений и выплаты «теневой зарплаты».
Представление информации о проведенной работе в Правительство РД
</t>
  </si>
  <si>
    <t>Образована муниципальная комиссия по легализации неформальных трудовых отношений и выплаты "теневой зарплаты". Распоряжение №12-р от 30 января 2015г.</t>
  </si>
  <si>
    <t>Усиление роли ОГИБДД отдела МВД России по Хунзахскому району и МРИ ФНС №13 по РД в вопросе постановки  на налоговый учет лиц, осуществляющих предпринимательскую деятельность без соответствующей регистрации</t>
  </si>
  <si>
    <t>Проведение работы по повышению налоговой грамотности населения, в том числе в школах, КДЦ</t>
  </si>
  <si>
    <t>Ускоренное социально-экономическое развитие</t>
  </si>
  <si>
    <t xml:space="preserve">Внесение сведений  по адресным характеристикам в ФИАС </t>
  </si>
  <si>
    <t>Повышение деловой активности населения, в том числе в молодежной среде. Формирование запроса на организацию общественного контроля за ходом реализации приоритетного проекта</t>
  </si>
  <si>
    <t xml:space="preserve"> Комментарии </t>
  </si>
  <si>
    <t>Повышение грамотности населения в вопросах регистрации прав на земельные участки и объекты недвижимости</t>
  </si>
  <si>
    <t xml:space="preserve">Завершение принятия соответствующих решений 
</t>
  </si>
  <si>
    <t>Доклад МРИ ФНС №13 по РД о результатах работы</t>
  </si>
  <si>
    <t>Обеспечение выплаты заработной платы на уровне среднеотраслевой и увеличение поступлений НДФЛ в бюджетную систему.</t>
  </si>
  <si>
    <t>Увеличение поступлений от налогоплательщиков, применяющих специальные налоговые режимы до 2042 тыс. руб.</t>
  </si>
  <si>
    <t>Разработка и принятие «дорожной карты» по конкретным мероприятиям с участием ОГИБДД отдела МВД России по Хунзахскому району по борьбе с незаконной предпринимательской деятельностью</t>
  </si>
  <si>
    <t>Постановка на учет субъектов, осуществляющих предпринимательскую деятельность в этих сферах и увеличение поступлений налоговых платежей</t>
  </si>
  <si>
    <t xml:space="preserve">Завершение принятия
 соответствующего решения Собрания районных депутатов 
</t>
  </si>
  <si>
    <t xml:space="preserve">Обеспечение взыскания административных штрафов в полном объеме
</t>
  </si>
  <si>
    <t xml:space="preserve">Заключение соглашений, сотрудничество в области организации и контроля легковых таксомоторных пассажирских перевозок, увеличение поступлений налогов в местные бюджеты
</t>
  </si>
  <si>
    <t>Подготовка нормативных правовых актов об упрощении процедуры получения субъектами  малого и среднего предпринимательства земельных участков</t>
  </si>
  <si>
    <t xml:space="preserve">Создание реестра продукции, выпускаемой на территории МР для местных нужд </t>
  </si>
  <si>
    <t>4       (6)</t>
  </si>
  <si>
    <t>3       (5)</t>
  </si>
  <si>
    <t>2       (2)</t>
  </si>
  <si>
    <t>1       (1)</t>
  </si>
  <si>
    <t>№ п/п (№ по 104 ППРД)</t>
  </si>
  <si>
    <t xml:space="preserve">Ускоренное социально-экономическое развитие, повышение качества услуг, снижение уровня дотационный бюджета МР "Хунзахский район" </t>
  </si>
  <si>
    <t>Присвоение информационно-адресных характеристик объектам налогообложения в МР</t>
  </si>
  <si>
    <t>Проведение информационной кампании с участием местных СМИ, направленной на ориентирование населения на получение (приобретение) прав собственности на земельные участки и имущество, являющиеся объектами налогообложения по земельному налогу и налогу на имущество физических лиц</t>
  </si>
  <si>
    <t>Принять участие на  совещании с участием представителей муниципальных образований ГТО о введении в действие налога на имущество физических лиц на основе кадастровой стоимости. Проведение совещаний с главами сельских поселений по вопросам актуализации налоговой базы по объектом недвижимости, земельным участкам, транспортным средствам</t>
  </si>
  <si>
    <t>Оказание методической помощи сельским поселениям для переходе к определению налоговой базы по налогу на имущество физических лиц, исходя из кадастровой стоимости</t>
  </si>
  <si>
    <t>Ставки земельного налога доведены до рекомендованных Правительством РД значений, т.е. 0,3% земли сельскохозяйственного значения и 1,5%-прочие</t>
  </si>
  <si>
    <t>Принятие мер по повышению эффективности использования имущества, находящегося в собственности МР (предоставление в аренду или приватизация, реализация неиспользуемых земель, объектов недвижимости, иного движимого недвижимого имущества.</t>
  </si>
  <si>
    <t>Обеспечение поступления налога на доходы физических лиц в запланированных объемах (тыс. руб.)</t>
  </si>
  <si>
    <t>Повышение социальной защищенности работников в случае потери трудоспособности, при судебных спорах с работодателем, при выходе на пенсию, при получении имущественных и социальных вычетов по НДФЛ</t>
  </si>
  <si>
    <t xml:space="preserve">Увеличение поступлений НДФЛ в муниципальный бюджет. Повышение объемов поступлений страховых взносов в Пенсионный фонд РФ. Снижение показателя численности экономически активных лиц, находящихся в трудоспособном возрасте, не осуществляющих трудовую деятельность
</t>
  </si>
  <si>
    <r>
      <t xml:space="preserve">Актуализация сведений о правообладателях 
</t>
    </r>
    <r>
      <rPr>
        <b/>
        <i/>
        <sz val="14"/>
        <color indexed="8"/>
        <rFont val="Times New Roman"/>
        <family val="1"/>
        <charset val="204"/>
      </rPr>
      <t>-земельных участков</t>
    </r>
  </si>
  <si>
    <r>
      <t xml:space="preserve">Актуализация сведений о правообладателях 
</t>
    </r>
    <r>
      <rPr>
        <b/>
        <i/>
        <sz val="14"/>
        <color indexed="8"/>
        <rFont val="Times New Roman"/>
        <family val="1"/>
        <charset val="204"/>
      </rPr>
      <t>-объектов недвижимости</t>
    </r>
  </si>
  <si>
    <r>
      <t xml:space="preserve">
</t>
    </r>
    <r>
      <rPr>
        <b/>
        <i/>
        <sz val="14"/>
        <color indexed="8"/>
        <rFont val="Times New Roman"/>
        <family val="1"/>
        <charset val="204"/>
      </rPr>
      <t xml:space="preserve">- земельного налога </t>
    </r>
  </si>
  <si>
    <t xml:space="preserve"> Увеличение поступлений платежей в консолидированный бюджет района по имущественным и земельным налогам и доведение их поступления до 6042 т.р.</t>
  </si>
  <si>
    <t>Площадь земельного участка, отведенного для строительства туристско-рекреационного комплекса «Матлас» составляет 391720 м2 (39га). В настоящий время ведется разработка проектно-сметной документации. Ожидаемое начало строительства – ноябрь 2015г., окончание – сентябрь 2017г.</t>
  </si>
  <si>
    <t>5    (8)</t>
  </si>
  <si>
    <t>Подготовка рекомендаций муниципальным образованиям по основным положениям акта представительного органа муниципального образования о введения в действие налога на имущество физических лиц исходя из кадастровой стоимости имущества (в том числе в части установления размеров налоговых ставок, оснований и порядка применения налоговых льгот, размеров налоговых вычетов)</t>
  </si>
  <si>
    <t>Размеры налоговых ставок, налоговые льготы и налоговые вычеты установить в соответствии рекомендации Минэкономразвития РД.</t>
  </si>
  <si>
    <t>Рекомендации от Минэкономразвития РД еще не получены.</t>
  </si>
  <si>
    <t>Повышение поступлений акцизов</t>
  </si>
  <si>
    <t>Проработка в федеральных органах власти возможности изменения нормативов отчислений по акцизам на ГСМ (подготовка соответствующих расчетов)</t>
  </si>
  <si>
    <t>Подготовка предложений о внесении изменений в Федеральный закон "О федеральном бюджете на 2015 год и на плановый период 2016 и 2017 годов"</t>
  </si>
  <si>
    <t>6</t>
  </si>
  <si>
    <t>7        (9)</t>
  </si>
  <si>
    <t>8      (10)</t>
  </si>
  <si>
    <t>9     (11)</t>
  </si>
  <si>
    <t>10   (13)</t>
  </si>
  <si>
    <t>11   (14)</t>
  </si>
  <si>
    <t>12 (16)</t>
  </si>
  <si>
    <t>12.1</t>
  </si>
  <si>
    <t>13 (17)</t>
  </si>
  <si>
    <t>14    (19)</t>
  </si>
  <si>
    <t>15 (20)</t>
  </si>
  <si>
    <t>16 (22)</t>
  </si>
  <si>
    <t>17  (26)</t>
  </si>
  <si>
    <t>18 (27)</t>
  </si>
  <si>
    <t>19 (28)</t>
  </si>
  <si>
    <t>20  (29)</t>
  </si>
  <si>
    <t>21 (30)</t>
  </si>
  <si>
    <t>22   (31)</t>
  </si>
  <si>
    <t>23   (32)</t>
  </si>
  <si>
    <t>24 (34)</t>
  </si>
  <si>
    <t>25    (35)</t>
  </si>
  <si>
    <t>26  (36)</t>
  </si>
  <si>
    <t xml:space="preserve">На сегодняшний день в общем выявлено 79 чел - с которыми не заключены трудовые договора, из них 24 - заключили. Рейды в этом направлении продолжаются </t>
  </si>
  <si>
    <t xml:space="preserve"> Все выявленные в ходе рейдовых мероприятий лица, осуществляющие свою деятельность без постановки на налоговый учёт направлены в районный РОВД для содействия в постановке на учет.</t>
  </si>
  <si>
    <t>Работники Администрации МР "Хунзахский район" не были приглашены на совещания.</t>
  </si>
  <si>
    <t>Проводится инвентарция муниципального имущества для выявления неэффективно используемых земель и объектов капитального строительства.</t>
  </si>
  <si>
    <t>Инвентаризация розничных рынков и торговых мест на рынках с целью выявления и принятия мер в отношении незаконно действующих рынков, лиц, осуществляющих на этих рынках предпринимательскую деятельность без соответствующей регистрации в налоговых органах</t>
  </si>
  <si>
    <t>Выявление реальной налоговой нагрузки и постановка на налоговый учет лиц, осуществляющих предпринимательскую деятельность без соответствующей регистрации</t>
  </si>
  <si>
    <t xml:space="preserve"> На территории МР "Хунзахский район" не имеются зарегистрированные розничные рынки, а имеется ярмарка выходного на 130 мест.  Создана рабочая группа во главе заместителя главы администрации с целью выявления незаконной предпринимательской деятельности, уклонения от уплаты налогов, выявления фактов сокрытия доходов, «двойной бухгалтерии», утаивания передачи имущества в аренду, использования фальшивых реквизитов и печатей. Рабочая группа ежемесячно проводит рейды по выявлению незаконной предпринимательской деятельности.                                                                                                                                                                       Подробнее на оф сайте МР http://khunzakh.ru/info/news/1967/</t>
  </si>
  <si>
    <t>В связи со сложившиеся  экономической ситуацией в стране и с трудностями  ведения предпринимательской деятельности в условиях горной местности, коэффициент базовой доходности К2 не доведен до рекомендованных Правительством РД.</t>
  </si>
  <si>
    <t>Во Дворце культуры им. Шахрудина Шамхалова состоялось совещание, на котором обсудили вопросы актуализации земельных участков.</t>
  </si>
  <si>
    <t>В октябре месяце планируем провести уроки налоговых знаний для старшеклассников с участием сотрудников налоговых служб на темы:1.Для чего существует налоговая система в обществе: 2. Налогооблажение 3. Виды налогов, в рамках "Недели налоговых знаний"</t>
  </si>
  <si>
    <t>Отчет о ходе реализации приоритетного проекта развития РД «Обеление» экономики»  в МР "Хунзахский район" на 2.06.2015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</si>
</sst>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0.0"/>
  </numFmts>
  <fonts count="20" x14ac:knownFonts="1"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70C0"/>
      <name val="Calibri"/>
      <family val="2"/>
      <charset val="204"/>
    </font>
    <font>
      <u/>
      <sz val="14"/>
      <color rgb="FF0070C0"/>
      <name val="Times New Roman"/>
      <family val="1"/>
      <charset val="204"/>
    </font>
    <font>
      <i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0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49" fontId="3" fillId="0" borderId="0" xfId="0" applyNumberFormat="1" applyFont="1"/>
    <xf numFmtId="0" fontId="3" fillId="0" borderId="0" xfId="0" applyFont="1" applyAlignment="1"/>
    <xf numFmtId="0" fontId="3" fillId="0" borderId="0" xfId="0" applyFont="1" applyBorder="1"/>
    <xf numFmtId="0" fontId="3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/>
    <xf numFmtId="0" fontId="7" fillId="0" borderId="1" xfId="0" applyFont="1" applyBorder="1"/>
    <xf numFmtId="49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justify" vertical="top" wrapText="1"/>
    </xf>
    <xf numFmtId="0" fontId="7" fillId="2" borderId="1" xfId="0" applyFont="1" applyFill="1" applyBorder="1" applyAlignment="1"/>
    <xf numFmtId="0" fontId="7" fillId="0" borderId="1" xfId="0" applyFont="1" applyFill="1" applyBorder="1" applyAlignment="1"/>
    <xf numFmtId="0" fontId="7" fillId="0" borderId="1" xfId="0" applyFont="1" applyBorder="1" applyAlignment="1">
      <alignment horizontal="left" vertical="top" wrapText="1"/>
    </xf>
    <xf numFmtId="9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9" fontId="9" fillId="3" borderId="1" xfId="0" applyNumberFormat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justify" vertical="top" wrapText="1"/>
    </xf>
    <xf numFmtId="0" fontId="1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/>
    </xf>
    <xf numFmtId="0" fontId="7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 shrinkToFi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 shrinkToFit="1"/>
    </xf>
    <xf numFmtId="0" fontId="7" fillId="3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 shrinkToFi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13" fillId="2" borderId="1" xfId="0" applyFont="1" applyFill="1" applyBorder="1" applyAlignment="1"/>
    <xf numFmtId="0" fontId="13" fillId="4" borderId="1" xfId="0" applyFont="1" applyFill="1" applyBorder="1" applyAlignment="1"/>
    <xf numFmtId="0" fontId="13" fillId="0" borderId="1" xfId="0" applyFont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/>
    <xf numFmtId="0" fontId="1" fillId="4" borderId="1" xfId="0" applyFont="1" applyFill="1" applyBorder="1" applyAlignment="1"/>
    <xf numFmtId="0" fontId="1" fillId="2" borderId="1" xfId="0" applyFont="1" applyFill="1" applyBorder="1" applyAlignment="1">
      <alignment vertical="top" textRotation="255"/>
    </xf>
    <xf numFmtId="0" fontId="1" fillId="4" borderId="1" xfId="0" applyFont="1" applyFill="1" applyBorder="1" applyAlignment="1">
      <alignment vertical="top" textRotation="255"/>
    </xf>
    <xf numFmtId="0" fontId="1" fillId="0" borderId="1" xfId="0" applyFont="1" applyBorder="1" applyAlignment="1">
      <alignment vertical="top" textRotation="255"/>
    </xf>
    <xf numFmtId="1" fontId="1" fillId="0" borderId="1" xfId="0" applyNumberFormat="1" applyFont="1" applyBorder="1" applyAlignment="1">
      <alignment vertical="top" textRotation="255" wrapText="1"/>
    </xf>
    <xf numFmtId="0" fontId="1" fillId="2" borderId="1" xfId="0" applyFont="1" applyFill="1" applyBorder="1" applyAlignment="1">
      <alignment vertical="top" textRotation="255" wrapText="1"/>
    </xf>
    <xf numFmtId="0" fontId="1" fillId="4" borderId="1" xfId="0" applyFont="1" applyFill="1" applyBorder="1" applyAlignment="1">
      <alignment textRotation="255" wrapText="1"/>
    </xf>
    <xf numFmtId="1" fontId="1" fillId="2" borderId="1" xfId="0" applyNumberFormat="1" applyFont="1" applyFill="1" applyBorder="1" applyAlignment="1"/>
    <xf numFmtId="1" fontId="1" fillId="0" borderId="1" xfId="0" applyNumberFormat="1" applyFont="1" applyBorder="1" applyAlignment="1"/>
    <xf numFmtId="1" fontId="1" fillId="0" borderId="1" xfId="0" applyNumberFormat="1" applyFont="1" applyBorder="1" applyAlignment="1">
      <alignment wrapText="1"/>
    </xf>
    <xf numFmtId="0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/>
    <xf numFmtId="0" fontId="13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166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7" fillId="4" borderId="1" xfId="0" applyFont="1" applyFill="1" applyBorder="1" applyAlignment="1"/>
    <xf numFmtId="166" fontId="14" fillId="2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top" textRotation="255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left" vertical="top" wrapText="1"/>
    </xf>
    <xf numFmtId="9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vertical="center" wrapText="1" shrinkToFit="1"/>
    </xf>
    <xf numFmtId="0" fontId="7" fillId="0" borderId="1" xfId="0" applyFont="1" applyBorder="1" applyAlignment="1"/>
    <xf numFmtId="0" fontId="7" fillId="0" borderId="1" xfId="0" applyFont="1" applyBorder="1" applyAlignment="1">
      <alignment horizontal="left" wrapText="1" shrinkToFit="1"/>
    </xf>
    <xf numFmtId="0" fontId="1" fillId="0" borderId="1" xfId="0" applyFont="1" applyBorder="1" applyAlignment="1">
      <alignment horizontal="center" vertical="center" wrapText="1" shrinkToFit="1"/>
    </xf>
    <xf numFmtId="9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9" fontId="9" fillId="4" borderId="1" xfId="0" applyNumberFormat="1" applyFont="1" applyFill="1" applyBorder="1" applyAlignment="1">
      <alignment horizontal="center" vertical="center"/>
    </xf>
    <xf numFmtId="9" fontId="14" fillId="4" borderId="1" xfId="0" applyNumberFormat="1" applyFont="1" applyFill="1" applyBorder="1" applyAlignment="1">
      <alignment horizontal="center" vertical="center"/>
    </xf>
    <xf numFmtId="9" fontId="14" fillId="2" borderId="1" xfId="0" applyNumberFormat="1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left" vertical="top" wrapText="1"/>
    </xf>
    <xf numFmtId="9" fontId="1" fillId="2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9" fontId="1" fillId="4" borderId="1" xfId="0" applyNumberFormat="1" applyFont="1" applyFill="1" applyBorder="1" applyAlignment="1">
      <alignment horizontal="center" vertical="center"/>
    </xf>
    <xf numFmtId="9" fontId="19" fillId="0" borderId="1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shrinkToFit="1"/>
    </xf>
    <xf numFmtId="9" fontId="9" fillId="0" borderId="6" xfId="0" applyNumberFormat="1" applyFont="1" applyFill="1" applyBorder="1" applyAlignment="1">
      <alignment horizontal="center" vertical="center" shrinkToFit="1"/>
    </xf>
    <xf numFmtId="9" fontId="9" fillId="0" borderId="3" xfId="0" applyNumberFormat="1" applyFont="1" applyFill="1" applyBorder="1" applyAlignment="1">
      <alignment horizontal="center" vertical="center" shrinkToFit="1"/>
    </xf>
    <xf numFmtId="9" fontId="13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7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/>
    </xf>
    <xf numFmtId="49" fontId="7" fillId="0" borderId="4" xfId="0" applyNumberFormat="1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9" fontId="15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49" fontId="9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justify" vertical="top" wrapText="1"/>
    </xf>
    <xf numFmtId="0" fontId="13" fillId="0" borderId="3" xfId="0" applyFont="1" applyBorder="1"/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/>
    </xf>
    <xf numFmtId="9" fontId="9" fillId="0" borderId="6" xfId="0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/>
    </xf>
    <xf numFmtId="0" fontId="7" fillId="0" borderId="6" xfId="0" applyFont="1" applyBorder="1" applyAlignment="1"/>
    <xf numFmtId="0" fontId="7" fillId="0" borderId="3" xfId="0" applyFont="1" applyBorder="1" applyAlignment="1"/>
    <xf numFmtId="0" fontId="18" fillId="0" borderId="1" xfId="2" applyFont="1" applyBorder="1" applyAlignment="1">
      <alignment horizontal="left" vertical="center"/>
    </xf>
    <xf numFmtId="0" fontId="9" fillId="0" borderId="3" xfId="0" applyFont="1" applyBorder="1"/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>
      <alignment horizontal="left" wrapText="1" shrinkToFit="1"/>
    </xf>
    <xf numFmtId="0" fontId="13" fillId="0" borderId="3" xfId="0" applyFont="1" applyBorder="1" applyAlignment="1">
      <alignment horizontal="left" wrapText="1" shrinkToFit="1"/>
    </xf>
    <xf numFmtId="0" fontId="13" fillId="0" borderId="2" xfId="0" applyFont="1" applyFill="1" applyBorder="1" applyAlignment="1">
      <alignment horizontal="left" wrapText="1" shrinkToFit="1"/>
    </xf>
    <xf numFmtId="0" fontId="13" fillId="0" borderId="3" xfId="0" applyFont="1" applyFill="1" applyBorder="1" applyAlignment="1">
      <alignment horizontal="left" wrapText="1" shrinkToFi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wrapText="1" shrinkToFit="1"/>
    </xf>
    <xf numFmtId="0" fontId="7" fillId="0" borderId="6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3" fillId="0" borderId="1" xfId="0" applyFont="1" applyBorder="1" applyAlignment="1">
      <alignment horizontal="left" wrapText="1" shrinkToFit="1"/>
    </xf>
    <xf numFmtId="9" fontId="10" fillId="0" borderId="2" xfId="0" applyNumberFormat="1" applyFont="1" applyFill="1" applyBorder="1" applyAlignment="1">
      <alignment horizontal="left" vertical="center"/>
    </xf>
    <xf numFmtId="9" fontId="10" fillId="0" borderId="6" xfId="0" applyNumberFormat="1" applyFont="1" applyFill="1" applyBorder="1" applyAlignment="1">
      <alignment horizontal="left" vertical="center"/>
    </xf>
    <xf numFmtId="9" fontId="10" fillId="0" borderId="3" xfId="0" applyNumberFormat="1" applyFont="1" applyFill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left" vertical="top" wrapText="1"/>
    </xf>
    <xf numFmtId="9" fontId="18" fillId="3" borderId="2" xfId="2" applyNumberFormat="1" applyFont="1" applyFill="1" applyBorder="1" applyAlignment="1">
      <alignment horizontal="center" vertical="center"/>
    </xf>
    <xf numFmtId="9" fontId="18" fillId="3" borderId="6" xfId="2" applyNumberFormat="1" applyFont="1" applyFill="1" applyBorder="1" applyAlignment="1">
      <alignment horizontal="center" vertical="center"/>
    </xf>
    <xf numFmtId="9" fontId="18" fillId="3" borderId="3" xfId="2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3" borderId="2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165" fontId="7" fillId="3" borderId="2" xfId="0" applyNumberFormat="1" applyFont="1" applyFill="1" applyBorder="1" applyAlignment="1">
      <alignment horizontal="center"/>
    </xf>
    <xf numFmtId="165" fontId="7" fillId="3" borderId="6" xfId="0" applyNumberFormat="1" applyFont="1" applyFill="1" applyBorder="1" applyAlignment="1">
      <alignment horizontal="center"/>
    </xf>
    <xf numFmtId="165" fontId="7" fillId="3" borderId="3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wrapText="1" shrinkToFit="1"/>
    </xf>
    <xf numFmtId="0" fontId="7" fillId="0" borderId="3" xfId="0" applyFont="1" applyBorder="1" applyAlignment="1">
      <alignment horizontal="center" wrapText="1" shrinkToFit="1"/>
    </xf>
    <xf numFmtId="0" fontId="7" fillId="0" borderId="1" xfId="0" applyFont="1" applyFill="1" applyBorder="1" applyAlignment="1">
      <alignment horizontal="center" wrapText="1"/>
    </xf>
    <xf numFmtId="0" fontId="10" fillId="0" borderId="2" xfId="2" applyFont="1" applyFill="1" applyBorder="1" applyAlignment="1">
      <alignment horizontal="left" wrapText="1"/>
    </xf>
    <xf numFmtId="0" fontId="17" fillId="0" borderId="6" xfId="2" applyFont="1" applyBorder="1" applyAlignment="1">
      <alignment horizontal="left" wrapText="1"/>
    </xf>
    <xf numFmtId="0" fontId="17" fillId="0" borderId="3" xfId="2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left" vertical="top"/>
    </xf>
    <xf numFmtId="49" fontId="13" fillId="0" borderId="3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hunzakh.ru/info/news/1643/" TargetMode="External"/><Relationship Id="rId1" Type="http://schemas.openxmlformats.org/officeDocument/2006/relationships/hyperlink" Target="http://khunzakh.ru/info/news/195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81"/>
  <sheetViews>
    <sheetView tabSelected="1" view="pageBreakPreview" zoomScale="80" zoomScaleNormal="70" zoomScaleSheetLayoutView="80" workbookViewId="0">
      <pane ySplit="4" topLeftCell="A5" activePane="bottomLeft" state="frozen"/>
      <selection pane="bottomLeft" activeCell="AC2" sqref="AC2:AC4"/>
    </sheetView>
  </sheetViews>
  <sheetFormatPr defaultRowHeight="17.25" x14ac:dyDescent="0.25"/>
  <cols>
    <col min="1" max="1" width="6.7109375" style="4" customWidth="1"/>
    <col min="2" max="2" width="64.5703125" style="2" customWidth="1"/>
    <col min="3" max="3" width="8.140625" style="2" customWidth="1"/>
    <col min="4" max="4" width="8.42578125" style="2" customWidth="1"/>
    <col min="5" max="5" width="8.7109375" style="2" customWidth="1"/>
    <col min="6" max="6" width="8.85546875" style="2" customWidth="1"/>
    <col min="7" max="7" width="7.140625" style="2" customWidth="1"/>
    <col min="8" max="8" width="7" style="2" customWidth="1"/>
    <col min="9" max="9" width="7.140625" style="2" customWidth="1"/>
    <col min="10" max="10" width="6.7109375" style="2" customWidth="1"/>
    <col min="11" max="11" width="7.42578125" style="2" customWidth="1"/>
    <col min="12" max="12" width="6.5703125" style="2" customWidth="1"/>
    <col min="13" max="13" width="6.85546875" style="2" customWidth="1"/>
    <col min="14" max="15" width="7" style="2" customWidth="1"/>
    <col min="16" max="16" width="6" style="2" customWidth="1"/>
    <col min="17" max="17" width="6.85546875" style="2" customWidth="1"/>
    <col min="18" max="18" width="6.42578125" style="2" customWidth="1"/>
    <col min="19" max="19" width="6.85546875" style="2" customWidth="1"/>
    <col min="20" max="20" width="6.5703125" style="2" customWidth="1"/>
    <col min="21" max="21" width="7.140625" style="2" bestFit="1" customWidth="1"/>
    <col min="22" max="22" width="6" style="2" customWidth="1"/>
    <col min="23" max="23" width="7.85546875" style="2" customWidth="1"/>
    <col min="24" max="24" width="6.42578125" style="2" customWidth="1"/>
    <col min="25" max="25" width="7.140625" style="2" bestFit="1" customWidth="1"/>
    <col min="26" max="26" width="6.85546875" style="2" customWidth="1"/>
    <col min="27" max="27" width="9.140625" style="7" customWidth="1"/>
    <col min="28" max="28" width="9.85546875" style="7" customWidth="1"/>
    <col min="29" max="29" width="61.85546875" style="1" customWidth="1"/>
    <col min="30" max="30" width="9.140625" style="2"/>
    <col min="31" max="31" width="9.28515625" style="2" bestFit="1" customWidth="1"/>
    <col min="32" max="16384" width="9.140625" style="2"/>
  </cols>
  <sheetData>
    <row r="1" spans="1:82" ht="51.75" customHeight="1" x14ac:dyDescent="0.25">
      <c r="A1" s="96" t="s">
        <v>132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82" s="3" customFormat="1" ht="15" customHeight="1" x14ac:dyDescent="0.25">
      <c r="A2" s="98" t="s">
        <v>77</v>
      </c>
      <c r="B2" s="97" t="s">
        <v>20</v>
      </c>
      <c r="C2" s="146" t="s">
        <v>1</v>
      </c>
      <c r="D2" s="146"/>
      <c r="E2" s="146" t="s">
        <v>2</v>
      </c>
      <c r="F2" s="146"/>
      <c r="G2" s="146" t="s">
        <v>7</v>
      </c>
      <c r="H2" s="146"/>
      <c r="I2" s="112" t="s">
        <v>8</v>
      </c>
      <c r="J2" s="112"/>
      <c r="K2" s="112" t="s">
        <v>9</v>
      </c>
      <c r="L2" s="112"/>
      <c r="M2" s="112" t="s">
        <v>10</v>
      </c>
      <c r="N2" s="112"/>
      <c r="O2" s="112" t="s">
        <v>11</v>
      </c>
      <c r="P2" s="112"/>
      <c r="Q2" s="112" t="s">
        <v>12</v>
      </c>
      <c r="R2" s="112"/>
      <c r="S2" s="112" t="s">
        <v>13</v>
      </c>
      <c r="T2" s="112"/>
      <c r="U2" s="112" t="s">
        <v>14</v>
      </c>
      <c r="V2" s="112"/>
      <c r="W2" s="112" t="s">
        <v>15</v>
      </c>
      <c r="X2" s="112"/>
      <c r="Y2" s="112" t="s">
        <v>16</v>
      </c>
      <c r="Z2" s="112"/>
      <c r="AA2" s="146" t="s">
        <v>21</v>
      </c>
      <c r="AB2" s="146"/>
      <c r="AC2" s="142" t="s">
        <v>0</v>
      </c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</row>
    <row r="3" spans="1:82" s="3" customFormat="1" ht="35.25" customHeight="1" x14ac:dyDescent="0.25">
      <c r="A3" s="98"/>
      <c r="B3" s="97"/>
      <c r="C3" s="8" t="s">
        <v>3</v>
      </c>
      <c r="D3" s="8" t="s">
        <v>4</v>
      </c>
      <c r="E3" s="8" t="s">
        <v>5</v>
      </c>
      <c r="F3" s="8" t="s">
        <v>6</v>
      </c>
      <c r="G3" s="8" t="s">
        <v>5</v>
      </c>
      <c r="H3" s="8" t="s">
        <v>6</v>
      </c>
      <c r="I3" s="8" t="s">
        <v>5</v>
      </c>
      <c r="J3" s="8" t="s">
        <v>6</v>
      </c>
      <c r="K3" s="8" t="s">
        <v>5</v>
      </c>
      <c r="L3" s="8" t="s">
        <v>6</v>
      </c>
      <c r="M3" s="8" t="s">
        <v>5</v>
      </c>
      <c r="N3" s="8" t="s">
        <v>6</v>
      </c>
      <c r="O3" s="8" t="s">
        <v>5</v>
      </c>
      <c r="P3" s="8" t="s">
        <v>6</v>
      </c>
      <c r="Q3" s="8" t="s">
        <v>5</v>
      </c>
      <c r="R3" s="8" t="s">
        <v>6</v>
      </c>
      <c r="S3" s="8" t="s">
        <v>5</v>
      </c>
      <c r="T3" s="8" t="s">
        <v>6</v>
      </c>
      <c r="U3" s="8" t="s">
        <v>5</v>
      </c>
      <c r="V3" s="8" t="s">
        <v>6</v>
      </c>
      <c r="W3" s="8" t="s">
        <v>5</v>
      </c>
      <c r="X3" s="8" t="s">
        <v>6</v>
      </c>
      <c r="Y3" s="8" t="s">
        <v>5</v>
      </c>
      <c r="Z3" s="8" t="s">
        <v>6</v>
      </c>
      <c r="AA3" s="9" t="s">
        <v>5</v>
      </c>
      <c r="AB3" s="9" t="s">
        <v>6</v>
      </c>
      <c r="AC3" s="142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s="3" customFormat="1" ht="97.5" customHeight="1" x14ac:dyDescent="0.25">
      <c r="A4" s="98"/>
      <c r="B4" s="97"/>
      <c r="C4" s="112" t="s">
        <v>18</v>
      </c>
      <c r="D4" s="112"/>
      <c r="E4" s="112" t="s">
        <v>17</v>
      </c>
      <c r="F4" s="112"/>
      <c r="G4" s="112" t="s">
        <v>18</v>
      </c>
      <c r="H4" s="112"/>
      <c r="I4" s="112" t="s">
        <v>18</v>
      </c>
      <c r="J4" s="112"/>
      <c r="K4" s="112" t="s">
        <v>18</v>
      </c>
      <c r="L4" s="112"/>
      <c r="M4" s="112" t="s">
        <v>18</v>
      </c>
      <c r="N4" s="112"/>
      <c r="O4" s="112" t="s">
        <v>18</v>
      </c>
      <c r="P4" s="112"/>
      <c r="Q4" s="112" t="s">
        <v>18</v>
      </c>
      <c r="R4" s="112"/>
      <c r="S4" s="112" t="s">
        <v>18</v>
      </c>
      <c r="T4" s="112"/>
      <c r="U4" s="112" t="s">
        <v>18</v>
      </c>
      <c r="V4" s="112"/>
      <c r="W4" s="112" t="s">
        <v>18</v>
      </c>
      <c r="X4" s="112"/>
      <c r="Y4" s="112" t="s">
        <v>18</v>
      </c>
      <c r="Z4" s="112"/>
      <c r="AA4" s="146" t="s">
        <v>18</v>
      </c>
      <c r="AB4" s="146"/>
      <c r="AC4" s="142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s="6" customFormat="1" ht="27" customHeight="1" x14ac:dyDescent="0.25">
      <c r="A5" s="10"/>
      <c r="B5" s="143" t="s">
        <v>46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5"/>
    </row>
    <row r="6" spans="1:82" s="6" customFormat="1" ht="152.25" customHeight="1" x14ac:dyDescent="0.25">
      <c r="A6" s="49" t="s">
        <v>76</v>
      </c>
      <c r="B6" s="11" t="s">
        <v>39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8"/>
      <c r="O6" s="12"/>
      <c r="P6" s="8"/>
      <c r="Q6" s="12"/>
      <c r="R6" s="8"/>
      <c r="S6" s="12"/>
      <c r="T6" s="8"/>
      <c r="U6" s="12"/>
      <c r="V6" s="8"/>
      <c r="W6" s="12"/>
      <c r="X6" s="8"/>
      <c r="Y6" s="12"/>
      <c r="Z6" s="8"/>
      <c r="AA6" s="9"/>
      <c r="AB6" s="9"/>
      <c r="AC6" s="8" t="s">
        <v>78</v>
      </c>
    </row>
    <row r="7" spans="1:82" s="6" customFormat="1" ht="39.75" customHeight="1" x14ac:dyDescent="0.25">
      <c r="A7" s="156" t="s">
        <v>24</v>
      </c>
      <c r="B7" s="157"/>
      <c r="C7" s="136" t="s">
        <v>92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</row>
    <row r="8" spans="1:82" s="6" customFormat="1" ht="96" customHeight="1" x14ac:dyDescent="0.25">
      <c r="A8" s="49" t="s">
        <v>75</v>
      </c>
      <c r="B8" s="11" t="s">
        <v>40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8"/>
      <c r="O8" s="12"/>
      <c r="P8" s="8"/>
      <c r="Q8" s="12"/>
      <c r="R8" s="8"/>
      <c r="S8" s="12"/>
      <c r="T8" s="8"/>
      <c r="U8" s="12"/>
      <c r="V8" s="8"/>
      <c r="W8" s="12"/>
      <c r="X8" s="8"/>
      <c r="Y8" s="12"/>
      <c r="Z8" s="8"/>
      <c r="AA8" s="9"/>
      <c r="AB8" s="9"/>
      <c r="AC8" s="8" t="s">
        <v>57</v>
      </c>
    </row>
    <row r="9" spans="1:82" s="6" customFormat="1" ht="19.5" x14ac:dyDescent="0.25">
      <c r="A9" s="158" t="s">
        <v>24</v>
      </c>
      <c r="B9" s="159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1"/>
    </row>
    <row r="10" spans="1:82" ht="20.25" x14ac:dyDescent="0.3">
      <c r="A10" s="13"/>
      <c r="B10" s="123" t="s">
        <v>47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4"/>
    </row>
    <row r="11" spans="1:82" s="5" customFormat="1" ht="75" customHeight="1" x14ac:dyDescent="0.3">
      <c r="A11" s="46" t="s">
        <v>74</v>
      </c>
      <c r="B11" s="16" t="s">
        <v>48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18"/>
      <c r="AC11" s="105" t="s">
        <v>91</v>
      </c>
    </row>
    <row r="12" spans="1:82" s="5" customFormat="1" ht="36.75" customHeight="1" x14ac:dyDescent="0.35">
      <c r="A12" s="126"/>
      <c r="B12" s="133" t="s">
        <v>90</v>
      </c>
      <c r="C12" s="51">
        <v>225</v>
      </c>
      <c r="D12" s="52">
        <v>1</v>
      </c>
      <c r="E12" s="51">
        <v>171</v>
      </c>
      <c r="F12" s="52">
        <v>18</v>
      </c>
      <c r="G12" s="51">
        <v>395</v>
      </c>
      <c r="H12" s="52">
        <v>78</v>
      </c>
      <c r="I12" s="51">
        <v>483</v>
      </c>
      <c r="J12" s="52">
        <v>130</v>
      </c>
      <c r="K12" s="51">
        <v>284</v>
      </c>
      <c r="L12" s="53"/>
      <c r="M12" s="51">
        <v>248</v>
      </c>
      <c r="N12" s="53"/>
      <c r="O12" s="51">
        <v>403</v>
      </c>
      <c r="P12" s="53"/>
      <c r="Q12" s="51">
        <v>249</v>
      </c>
      <c r="R12" s="54"/>
      <c r="S12" s="51">
        <v>194</v>
      </c>
      <c r="T12" s="53"/>
      <c r="U12" s="51">
        <v>411</v>
      </c>
      <c r="V12" s="53"/>
      <c r="W12" s="51">
        <v>472</v>
      </c>
      <c r="X12" s="53"/>
      <c r="Y12" s="51">
        <v>575</v>
      </c>
      <c r="Z12" s="53"/>
      <c r="AA12" s="55">
        <v>4110</v>
      </c>
      <c r="AB12" s="56">
        <f>D12+F12+H12+J12+L12+N12+P12+R12+T12+V12+X12+Z12</f>
        <v>227</v>
      </c>
      <c r="AC12" s="105"/>
    </row>
    <row r="13" spans="1:82" s="5" customFormat="1" ht="18" customHeight="1" x14ac:dyDescent="0.25">
      <c r="A13" s="127"/>
      <c r="B13" s="133"/>
      <c r="C13" s="111">
        <f>D12/C12</f>
        <v>4.4444444444444444E-3</v>
      </c>
      <c r="D13" s="111"/>
      <c r="E13" s="111">
        <f>F12/E12</f>
        <v>0.10526315789473684</v>
      </c>
      <c r="F13" s="111"/>
      <c r="G13" s="111">
        <f>H12/G12</f>
        <v>0.19746835443037974</v>
      </c>
      <c r="H13" s="111"/>
      <c r="I13" s="131">
        <f>J12/I12</f>
        <v>0.2691511387163561</v>
      </c>
      <c r="J13" s="131"/>
      <c r="K13" s="99">
        <f>L12/K12</f>
        <v>0</v>
      </c>
      <c r="L13" s="99"/>
      <c r="M13" s="99">
        <f>N12/M12</f>
        <v>0</v>
      </c>
      <c r="N13" s="99"/>
      <c r="O13" s="99">
        <f>P12/O12</f>
        <v>0</v>
      </c>
      <c r="P13" s="99"/>
      <c r="Q13" s="99">
        <f>R12/Q12</f>
        <v>0</v>
      </c>
      <c r="R13" s="99"/>
      <c r="S13" s="99">
        <f>T12/S12</f>
        <v>0</v>
      </c>
      <c r="T13" s="99"/>
      <c r="U13" s="99">
        <f>V12/U12</f>
        <v>0</v>
      </c>
      <c r="V13" s="99"/>
      <c r="W13" s="99">
        <f>X12/W12</f>
        <v>0</v>
      </c>
      <c r="X13" s="99"/>
      <c r="Y13" s="99">
        <f>Z12/Y12</f>
        <v>0</v>
      </c>
      <c r="Z13" s="99"/>
      <c r="AA13" s="106">
        <f>AB12/AA12</f>
        <v>5.5231143552311436E-2</v>
      </c>
      <c r="AB13" s="106"/>
      <c r="AC13" s="105"/>
    </row>
    <row r="14" spans="1:82" s="5" customFormat="1" ht="30" customHeight="1" x14ac:dyDescent="0.35">
      <c r="A14" s="127"/>
      <c r="B14" s="134" t="s">
        <v>27</v>
      </c>
      <c r="C14" s="51">
        <v>62</v>
      </c>
      <c r="D14" s="52">
        <v>5</v>
      </c>
      <c r="E14" s="51">
        <v>70</v>
      </c>
      <c r="F14" s="52">
        <v>4</v>
      </c>
      <c r="G14" s="51">
        <v>83</v>
      </c>
      <c r="H14" s="52">
        <v>43</v>
      </c>
      <c r="I14" s="51">
        <v>73</v>
      </c>
      <c r="J14" s="52">
        <v>19</v>
      </c>
      <c r="K14" s="51">
        <v>92</v>
      </c>
      <c r="L14" s="53"/>
      <c r="M14" s="51">
        <v>145</v>
      </c>
      <c r="N14" s="53"/>
      <c r="O14" s="51">
        <v>186</v>
      </c>
      <c r="P14" s="53"/>
      <c r="Q14" s="51">
        <v>117</v>
      </c>
      <c r="R14" s="54"/>
      <c r="S14" s="51">
        <v>181</v>
      </c>
      <c r="T14" s="53"/>
      <c r="U14" s="51">
        <v>253</v>
      </c>
      <c r="V14" s="53"/>
      <c r="W14" s="51">
        <v>254</v>
      </c>
      <c r="X14" s="53"/>
      <c r="Y14" s="51">
        <v>416</v>
      </c>
      <c r="Z14" s="53"/>
      <c r="AA14" s="55">
        <v>1932</v>
      </c>
      <c r="AB14" s="56">
        <f>D14+F14+H14+J14+L14+N14+P14+R14+T14+V14+X14+Z14</f>
        <v>71</v>
      </c>
      <c r="AC14" s="105"/>
    </row>
    <row r="15" spans="1:82" s="5" customFormat="1" ht="18" customHeight="1" x14ac:dyDescent="0.25">
      <c r="A15" s="127"/>
      <c r="B15" s="135"/>
      <c r="C15" s="111">
        <f>D14/C14</f>
        <v>8.0645161290322578E-2</v>
      </c>
      <c r="D15" s="111"/>
      <c r="E15" s="111">
        <f>F14/E14</f>
        <v>5.7142857142857141E-2</v>
      </c>
      <c r="F15" s="111"/>
      <c r="G15" s="111">
        <f>H14/G14</f>
        <v>0.51807228915662651</v>
      </c>
      <c r="H15" s="111"/>
      <c r="I15" s="111">
        <f>J14/I14</f>
        <v>0.26027397260273971</v>
      </c>
      <c r="J15" s="111"/>
      <c r="K15" s="99">
        <f>L14/K14</f>
        <v>0</v>
      </c>
      <c r="L15" s="99"/>
      <c r="M15" s="99">
        <f>N14/M14</f>
        <v>0</v>
      </c>
      <c r="N15" s="99"/>
      <c r="O15" s="99">
        <f>P14/O14</f>
        <v>0</v>
      </c>
      <c r="P15" s="99"/>
      <c r="Q15" s="99">
        <f>R14/Q14</f>
        <v>0</v>
      </c>
      <c r="R15" s="99"/>
      <c r="S15" s="99">
        <f>T14/S14</f>
        <v>0</v>
      </c>
      <c r="T15" s="99"/>
      <c r="U15" s="99">
        <f>V14/U14</f>
        <v>0</v>
      </c>
      <c r="V15" s="99"/>
      <c r="W15" s="99">
        <f>X14/W14</f>
        <v>0</v>
      </c>
      <c r="X15" s="99"/>
      <c r="Y15" s="99">
        <f>Z14/Y14</f>
        <v>0</v>
      </c>
      <c r="Z15" s="99"/>
      <c r="AA15" s="106">
        <f>AB14/AA14</f>
        <v>3.6749482401656312E-2</v>
      </c>
      <c r="AB15" s="106"/>
      <c r="AC15" s="105"/>
    </row>
    <row r="16" spans="1:82" s="5" customFormat="1" ht="27" hidden="1" customHeight="1" x14ac:dyDescent="0.25">
      <c r="A16" s="127"/>
      <c r="B16" s="133" t="s">
        <v>19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105"/>
    </row>
    <row r="17" spans="1:29" s="5" customFormat="1" ht="2.25" hidden="1" customHeight="1" x14ac:dyDescent="0.25">
      <c r="A17" s="127"/>
      <c r="B17" s="153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05"/>
    </row>
    <row r="18" spans="1:29" s="5" customFormat="1" ht="31.5" customHeight="1" x14ac:dyDescent="0.25">
      <c r="A18" s="127"/>
      <c r="B18" s="124" t="s">
        <v>88</v>
      </c>
      <c r="C18" s="69">
        <v>102</v>
      </c>
      <c r="D18" s="69">
        <v>195</v>
      </c>
      <c r="E18" s="69">
        <v>102</v>
      </c>
      <c r="F18" s="70">
        <v>40</v>
      </c>
      <c r="G18" s="69">
        <v>102</v>
      </c>
      <c r="H18" s="70">
        <v>0</v>
      </c>
      <c r="I18" s="69">
        <v>102</v>
      </c>
      <c r="J18" s="74">
        <v>154</v>
      </c>
      <c r="K18" s="69">
        <v>102</v>
      </c>
      <c r="L18" s="72"/>
      <c r="M18" s="69">
        <v>102</v>
      </c>
      <c r="N18" s="72"/>
      <c r="O18" s="69">
        <v>102</v>
      </c>
      <c r="P18" s="72"/>
      <c r="Q18" s="69">
        <v>102</v>
      </c>
      <c r="R18" s="72"/>
      <c r="S18" s="69">
        <v>102</v>
      </c>
      <c r="T18" s="72"/>
      <c r="U18" s="69">
        <v>102</v>
      </c>
      <c r="V18" s="72"/>
      <c r="W18" s="69">
        <v>102</v>
      </c>
      <c r="X18" s="72"/>
      <c r="Y18" s="69">
        <v>102</v>
      </c>
      <c r="Z18" s="71"/>
      <c r="AA18" s="69">
        <v>1226</v>
      </c>
      <c r="AB18" s="70">
        <f>D18+F18+H18+J18+L18+N18+P18+R18+T18+V18+X18+Z18</f>
        <v>389</v>
      </c>
      <c r="AC18" s="119"/>
    </row>
    <row r="19" spans="1:29" s="5" customFormat="1" ht="19.5" customHeight="1" x14ac:dyDescent="0.25">
      <c r="A19" s="127"/>
      <c r="B19" s="125"/>
      <c r="C19" s="91">
        <f>D18/C18</f>
        <v>1.911764705882353</v>
      </c>
      <c r="D19" s="91"/>
      <c r="E19" s="90">
        <f>F18/E18</f>
        <v>0.39215686274509803</v>
      </c>
      <c r="F19" s="90"/>
      <c r="G19" s="90">
        <f>H18/G18</f>
        <v>0</v>
      </c>
      <c r="H19" s="90"/>
      <c r="I19" s="91">
        <f>J18/I18</f>
        <v>1.5098039215686274</v>
      </c>
      <c r="J19" s="91"/>
      <c r="K19" s="92">
        <f>L18/K18</f>
        <v>0</v>
      </c>
      <c r="L19" s="92"/>
      <c r="M19" s="92">
        <f>N18/M18</f>
        <v>0</v>
      </c>
      <c r="N19" s="92"/>
      <c r="O19" s="92">
        <f>P18/O18</f>
        <v>0</v>
      </c>
      <c r="P19" s="92"/>
      <c r="Q19" s="92">
        <f>R18/Q18</f>
        <v>0</v>
      </c>
      <c r="R19" s="92"/>
      <c r="S19" s="92">
        <f>T18/S18</f>
        <v>0</v>
      </c>
      <c r="T19" s="92"/>
      <c r="U19" s="92">
        <f>V18/U18</f>
        <v>0</v>
      </c>
      <c r="V19" s="92"/>
      <c r="W19" s="92">
        <f>X18/W18</f>
        <v>0</v>
      </c>
      <c r="X19" s="92"/>
      <c r="Y19" s="92">
        <f>Z18/Y18</f>
        <v>0</v>
      </c>
      <c r="Z19" s="92"/>
      <c r="AA19" s="90">
        <f>AB18/AA18</f>
        <v>0.3172920065252855</v>
      </c>
      <c r="AB19" s="90"/>
      <c r="AC19" s="120"/>
    </row>
    <row r="20" spans="1:29" s="5" customFormat="1" ht="30" customHeight="1" x14ac:dyDescent="0.25">
      <c r="A20" s="127"/>
      <c r="B20" s="124" t="s">
        <v>89</v>
      </c>
      <c r="C20" s="69">
        <v>47</v>
      </c>
      <c r="D20" s="70">
        <v>22</v>
      </c>
      <c r="E20" s="69">
        <v>47</v>
      </c>
      <c r="F20" s="70">
        <v>24</v>
      </c>
      <c r="G20" s="69">
        <v>84</v>
      </c>
      <c r="H20" s="70">
        <v>0</v>
      </c>
      <c r="I20" s="69">
        <v>84</v>
      </c>
      <c r="J20" s="69">
        <v>101</v>
      </c>
      <c r="K20" s="69">
        <v>84</v>
      </c>
      <c r="L20" s="72"/>
      <c r="M20" s="69">
        <v>84</v>
      </c>
      <c r="N20" s="72"/>
      <c r="O20" s="69">
        <v>84</v>
      </c>
      <c r="P20" s="72"/>
      <c r="Q20" s="69">
        <v>84</v>
      </c>
      <c r="R20" s="72"/>
      <c r="S20" s="69">
        <v>84</v>
      </c>
      <c r="T20" s="72"/>
      <c r="U20" s="69">
        <v>84</v>
      </c>
      <c r="V20" s="72"/>
      <c r="W20" s="69">
        <v>84</v>
      </c>
      <c r="X20" s="72"/>
      <c r="Y20" s="69">
        <v>84</v>
      </c>
      <c r="Z20" s="72"/>
      <c r="AA20" s="69">
        <v>931</v>
      </c>
      <c r="AB20" s="70">
        <f>D20+F20+H20+J20+L20+N20+P20+R20+T20+V20+X20+Z20</f>
        <v>147</v>
      </c>
      <c r="AC20" s="120"/>
    </row>
    <row r="21" spans="1:29" s="5" customFormat="1" ht="18.75" customHeight="1" x14ac:dyDescent="0.25">
      <c r="A21" s="128"/>
      <c r="B21" s="125"/>
      <c r="C21" s="90">
        <f>D20/C20</f>
        <v>0.46808510638297873</v>
      </c>
      <c r="D21" s="90"/>
      <c r="E21" s="90">
        <f>F20/E20</f>
        <v>0.51063829787234039</v>
      </c>
      <c r="F21" s="90"/>
      <c r="G21" s="90">
        <f>H20/G20</f>
        <v>0</v>
      </c>
      <c r="H21" s="90"/>
      <c r="I21" s="91">
        <f>J20/I20</f>
        <v>1.2023809523809523</v>
      </c>
      <c r="J21" s="91"/>
      <c r="K21" s="92">
        <f>L20/K20</f>
        <v>0</v>
      </c>
      <c r="L21" s="92"/>
      <c r="M21" s="92">
        <f>N20/M20</f>
        <v>0</v>
      </c>
      <c r="N21" s="92"/>
      <c r="O21" s="92">
        <f>P20/O20</f>
        <v>0</v>
      </c>
      <c r="P21" s="92"/>
      <c r="Q21" s="92">
        <f>R20/Q20</f>
        <v>0</v>
      </c>
      <c r="R21" s="92"/>
      <c r="S21" s="92">
        <f>T20/S20</f>
        <v>0</v>
      </c>
      <c r="T21" s="92"/>
      <c r="U21" s="92">
        <f>V20/U20</f>
        <v>0</v>
      </c>
      <c r="V21" s="92"/>
      <c r="W21" s="92">
        <f>X20/W20</f>
        <v>0</v>
      </c>
      <c r="X21" s="92"/>
      <c r="Y21" s="92">
        <f>Z20/Y20</f>
        <v>0</v>
      </c>
      <c r="Z21" s="92"/>
      <c r="AA21" s="90">
        <f>AB20/AA20</f>
        <v>0.15789473684210525</v>
      </c>
      <c r="AB21" s="90"/>
      <c r="AC21" s="121"/>
    </row>
    <row r="22" spans="1:29" s="5" customFormat="1" ht="19.5" x14ac:dyDescent="0.35">
      <c r="A22" s="160" t="s">
        <v>24</v>
      </c>
      <c r="B22" s="161"/>
      <c r="C22" s="147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9"/>
    </row>
    <row r="23" spans="1:29" s="5" customFormat="1" ht="43.5" customHeight="1" x14ac:dyDescent="0.3">
      <c r="A23" s="46" t="s">
        <v>73</v>
      </c>
      <c r="B23" s="36" t="s">
        <v>79</v>
      </c>
      <c r="C23" s="20"/>
      <c r="D23" s="21"/>
      <c r="E23" s="21"/>
      <c r="F23" s="21"/>
      <c r="G23" s="22"/>
      <c r="H23" s="22"/>
      <c r="I23" s="22"/>
      <c r="J23" s="22"/>
      <c r="K23" s="22"/>
      <c r="L23" s="22"/>
      <c r="M23" s="22"/>
      <c r="N23" s="21"/>
      <c r="O23" s="22"/>
      <c r="P23" s="21"/>
      <c r="Q23" s="22"/>
      <c r="R23" s="21"/>
      <c r="S23" s="22"/>
      <c r="T23" s="21"/>
      <c r="U23" s="22"/>
      <c r="V23" s="21"/>
      <c r="W23" s="22"/>
      <c r="X23" s="21"/>
      <c r="Y23" s="22"/>
      <c r="Z23" s="21"/>
      <c r="AA23" s="22"/>
      <c r="AB23" s="21"/>
      <c r="AC23" s="19" t="s">
        <v>58</v>
      </c>
    </row>
    <row r="24" spans="1:29" s="5" customFormat="1" ht="18.75" customHeight="1" x14ac:dyDescent="0.35">
      <c r="A24" s="162" t="s">
        <v>24</v>
      </c>
      <c r="B24" s="163"/>
      <c r="C24" s="147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1"/>
    </row>
    <row r="25" spans="1:29" s="5" customFormat="1" ht="168.75" x14ac:dyDescent="0.3">
      <c r="A25" s="85" t="s">
        <v>93</v>
      </c>
      <c r="B25" s="84" t="s">
        <v>94</v>
      </c>
      <c r="C25" s="86"/>
      <c r="D25" s="42"/>
      <c r="E25" s="42"/>
      <c r="F25" s="42"/>
      <c r="G25" s="42"/>
      <c r="H25" s="42"/>
      <c r="I25" s="42"/>
      <c r="J25" s="42"/>
      <c r="K25" s="17"/>
      <c r="L25" s="73"/>
      <c r="M25" s="17"/>
      <c r="N25" s="83"/>
      <c r="O25" s="17"/>
      <c r="P25" s="83"/>
      <c r="Q25" s="17"/>
      <c r="R25" s="83"/>
      <c r="S25" s="17"/>
      <c r="T25" s="83"/>
      <c r="U25" s="17"/>
      <c r="V25" s="83"/>
      <c r="W25" s="17"/>
      <c r="X25" s="83"/>
      <c r="Y25" s="17"/>
      <c r="Z25" s="83"/>
      <c r="AA25" s="17"/>
      <c r="AB25" s="83"/>
      <c r="AC25" s="77" t="s">
        <v>95</v>
      </c>
    </row>
    <row r="26" spans="1:29" s="5" customFormat="1" ht="18.75" customHeight="1" x14ac:dyDescent="0.35">
      <c r="A26" s="171" t="s">
        <v>24</v>
      </c>
      <c r="B26" s="171"/>
      <c r="C26" s="172" t="s">
        <v>96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4"/>
    </row>
    <row r="27" spans="1:29" s="5" customFormat="1" ht="75" x14ac:dyDescent="0.25">
      <c r="A27" s="48" t="s">
        <v>100</v>
      </c>
      <c r="B27" s="82" t="s">
        <v>56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3"/>
      <c r="N27" s="20"/>
      <c r="O27" s="23"/>
      <c r="P27" s="20"/>
      <c r="Q27" s="23"/>
      <c r="R27" s="23"/>
      <c r="S27" s="23"/>
      <c r="T27" s="23"/>
      <c r="U27" s="24"/>
      <c r="V27" s="20"/>
      <c r="W27" s="20"/>
      <c r="X27" s="20"/>
      <c r="Y27" s="20"/>
      <c r="Z27" s="20"/>
      <c r="AA27" s="20"/>
      <c r="AB27" s="20"/>
      <c r="AC27" s="19" t="s">
        <v>59</v>
      </c>
    </row>
    <row r="28" spans="1:29" s="5" customFormat="1" ht="48" customHeight="1" x14ac:dyDescent="0.35">
      <c r="A28" s="164" t="s">
        <v>60</v>
      </c>
      <c r="B28" s="165"/>
      <c r="C28" s="107" t="s">
        <v>131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</row>
    <row r="29" spans="1:29" s="5" customFormat="1" ht="134.25" customHeight="1" x14ac:dyDescent="0.25">
      <c r="A29" s="46" t="s">
        <v>101</v>
      </c>
      <c r="B29" s="19" t="s">
        <v>80</v>
      </c>
      <c r="C29" s="23"/>
      <c r="D29" s="23"/>
      <c r="E29" s="23"/>
      <c r="F29" s="23"/>
      <c r="G29" s="23"/>
      <c r="H29" s="23"/>
      <c r="I29" s="24"/>
      <c r="J29" s="24"/>
      <c r="K29" s="23"/>
      <c r="L29" s="23"/>
      <c r="M29" s="23"/>
      <c r="N29" s="23"/>
      <c r="O29" s="24"/>
      <c r="P29" s="20"/>
      <c r="Q29" s="23"/>
      <c r="R29" s="23"/>
      <c r="S29" s="24"/>
      <c r="T29" s="20"/>
      <c r="U29" s="23"/>
      <c r="V29" s="20"/>
      <c r="W29" s="23"/>
      <c r="X29" s="23"/>
      <c r="Y29" s="24"/>
      <c r="Z29" s="20"/>
      <c r="AA29" s="24"/>
      <c r="AB29" s="20"/>
      <c r="AC29" s="19" t="s">
        <v>61</v>
      </c>
    </row>
    <row r="30" spans="1:29" s="5" customFormat="1" ht="30" customHeight="1" x14ac:dyDescent="0.25">
      <c r="A30" s="154" t="s">
        <v>24</v>
      </c>
      <c r="B30" s="155"/>
      <c r="C30" s="152" t="s">
        <v>130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</row>
    <row r="31" spans="1:29" s="5" customFormat="1" ht="154.5" customHeight="1" x14ac:dyDescent="0.25">
      <c r="A31" s="46" t="s">
        <v>102</v>
      </c>
      <c r="B31" s="19" t="s">
        <v>81</v>
      </c>
      <c r="C31" s="23"/>
      <c r="D31" s="23"/>
      <c r="E31" s="23"/>
      <c r="F31" s="23"/>
      <c r="G31" s="23"/>
      <c r="H31" s="23"/>
      <c r="I31" s="24"/>
      <c r="J31" s="89"/>
      <c r="K31" s="23"/>
      <c r="L31" s="20"/>
      <c r="M31" s="23"/>
      <c r="N31" s="20"/>
      <c r="O31" s="24"/>
      <c r="P31" s="23"/>
      <c r="Q31" s="23"/>
      <c r="R31" s="20"/>
      <c r="S31" s="24"/>
      <c r="T31" s="20"/>
      <c r="U31" s="23"/>
      <c r="V31" s="23"/>
      <c r="W31" s="23"/>
      <c r="X31" s="20"/>
      <c r="Y31" s="24"/>
      <c r="Z31" s="20"/>
      <c r="AA31" s="24"/>
      <c r="AB31" s="20"/>
      <c r="AC31" s="19" t="s">
        <v>82</v>
      </c>
    </row>
    <row r="32" spans="1:29" s="5" customFormat="1" ht="19.5" x14ac:dyDescent="0.3">
      <c r="A32" s="154" t="s">
        <v>24</v>
      </c>
      <c r="B32" s="155"/>
      <c r="C32" s="122" t="s">
        <v>124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</row>
    <row r="33" spans="1:29" s="5" customFormat="1" ht="50.25" customHeight="1" x14ac:dyDescent="0.25">
      <c r="A33" s="46" t="s">
        <v>103</v>
      </c>
      <c r="B33" s="19" t="s">
        <v>32</v>
      </c>
      <c r="C33" s="24"/>
      <c r="D33" s="25" t="s">
        <v>49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0"/>
      <c r="Z33" s="20"/>
      <c r="AA33" s="24"/>
      <c r="AB33" s="24"/>
      <c r="AC33" s="19" t="s">
        <v>62</v>
      </c>
    </row>
    <row r="34" spans="1:29" s="5" customFormat="1" ht="19.5" x14ac:dyDescent="0.3">
      <c r="A34" s="154" t="s">
        <v>24</v>
      </c>
      <c r="B34" s="155"/>
      <c r="C34" s="122" t="s">
        <v>83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</row>
    <row r="35" spans="1:29" s="5" customFormat="1" ht="112.5" customHeight="1" x14ac:dyDescent="0.3">
      <c r="A35" s="46" t="s">
        <v>104</v>
      </c>
      <c r="B35" s="45" t="s">
        <v>84</v>
      </c>
      <c r="C35" s="39"/>
      <c r="D35" s="39"/>
      <c r="E35" s="39"/>
      <c r="F35" s="39"/>
      <c r="G35" s="39"/>
      <c r="H35" s="27"/>
      <c r="I35" s="26"/>
      <c r="J35" s="26"/>
      <c r="K35" s="39"/>
      <c r="L35" s="27"/>
      <c r="M35" s="39"/>
      <c r="N35" s="27"/>
      <c r="O35" s="26"/>
      <c r="P35" s="39"/>
      <c r="Q35" s="39"/>
      <c r="R35" s="27"/>
      <c r="S35" s="26"/>
      <c r="T35" s="27"/>
      <c r="U35" s="39"/>
      <c r="V35" s="39"/>
      <c r="W35" s="39"/>
      <c r="X35" s="27"/>
      <c r="Y35" s="26"/>
      <c r="Z35" s="27"/>
      <c r="AA35" s="26"/>
      <c r="AB35" s="27"/>
      <c r="AC35" s="28" t="s">
        <v>50</v>
      </c>
    </row>
    <row r="36" spans="1:29" s="5" customFormat="1" ht="26.25" customHeight="1" x14ac:dyDescent="0.3">
      <c r="A36" s="154" t="s">
        <v>24</v>
      </c>
      <c r="B36" s="155"/>
      <c r="C36" s="116" t="s">
        <v>125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8"/>
    </row>
    <row r="37" spans="1:29" s="5" customFormat="1" ht="84.75" customHeight="1" x14ac:dyDescent="0.3">
      <c r="A37" s="46" t="s">
        <v>105</v>
      </c>
      <c r="B37" s="45" t="s">
        <v>41</v>
      </c>
      <c r="C37" s="27"/>
      <c r="D37" s="27"/>
      <c r="E37" s="27"/>
      <c r="F37" s="39"/>
      <c r="G37" s="39"/>
      <c r="H37" s="27"/>
      <c r="I37" s="26"/>
      <c r="J37" s="26"/>
      <c r="K37" s="27"/>
      <c r="L37" s="27"/>
      <c r="M37" s="39"/>
      <c r="N37" s="27"/>
      <c r="O37" s="26"/>
      <c r="P37" s="27"/>
      <c r="Q37" s="27"/>
      <c r="R37" s="27"/>
      <c r="S37" s="26"/>
      <c r="T37" s="27"/>
      <c r="U37" s="27"/>
      <c r="V37" s="27"/>
      <c r="W37" s="27"/>
      <c r="X37" s="27"/>
      <c r="Y37" s="26"/>
      <c r="Z37" s="27"/>
      <c r="AA37" s="26"/>
      <c r="AB37" s="27"/>
      <c r="AC37" s="29" t="s">
        <v>63</v>
      </c>
    </row>
    <row r="38" spans="1:29" s="5" customFormat="1" ht="26.25" customHeight="1" x14ac:dyDescent="0.3">
      <c r="A38" s="154" t="s">
        <v>24</v>
      </c>
      <c r="B38" s="155"/>
      <c r="C38" s="113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5"/>
    </row>
    <row r="39" spans="1:29" s="5" customFormat="1" ht="20.25" x14ac:dyDescent="0.3">
      <c r="A39" s="123" t="s">
        <v>51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</row>
    <row r="40" spans="1:29" s="5" customFormat="1" ht="154.5" customHeight="1" x14ac:dyDescent="0.3">
      <c r="A40" s="46" t="s">
        <v>106</v>
      </c>
      <c r="B40" s="16" t="s">
        <v>22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18"/>
      <c r="AC40" s="119" t="s">
        <v>52</v>
      </c>
    </row>
    <row r="41" spans="1:29" s="5" customFormat="1" ht="114.75" customHeight="1" x14ac:dyDescent="0.25">
      <c r="A41" s="104" t="s">
        <v>107</v>
      </c>
      <c r="B41" s="100" t="s">
        <v>85</v>
      </c>
      <c r="C41" s="57">
        <v>2995</v>
      </c>
      <c r="D41" s="58">
        <v>1312</v>
      </c>
      <c r="E41" s="57">
        <v>10938</v>
      </c>
      <c r="F41" s="57">
        <v>23402</v>
      </c>
      <c r="G41" s="57">
        <v>11589</v>
      </c>
      <c r="H41" s="58">
        <v>6073</v>
      </c>
      <c r="I41" s="57">
        <v>10678</v>
      </c>
      <c r="J41" s="75">
        <v>16502</v>
      </c>
      <c r="K41" s="57">
        <v>10157</v>
      </c>
      <c r="L41" s="59"/>
      <c r="M41" s="57">
        <v>12110</v>
      </c>
      <c r="N41" s="59"/>
      <c r="O41" s="57">
        <v>10938</v>
      </c>
      <c r="P41" s="59"/>
      <c r="Q41" s="57">
        <v>8855</v>
      </c>
      <c r="R41" s="60"/>
      <c r="S41" s="57">
        <v>9115</v>
      </c>
      <c r="T41" s="60"/>
      <c r="U41" s="57">
        <v>10678</v>
      </c>
      <c r="V41" s="59"/>
      <c r="W41" s="57">
        <v>11329</v>
      </c>
      <c r="X41" s="59"/>
      <c r="Y41" s="57">
        <v>20184</v>
      </c>
      <c r="Z41" s="59"/>
      <c r="AA41" s="61">
        <v>130219</v>
      </c>
      <c r="AB41" s="62">
        <f>D41+F41+H41+J41+L41+N41+P41+R41+T41+V41+X41+Z41</f>
        <v>47289</v>
      </c>
      <c r="AC41" s="120"/>
    </row>
    <row r="42" spans="1:29" s="5" customFormat="1" ht="22.5" customHeight="1" x14ac:dyDescent="0.3">
      <c r="A42" s="104"/>
      <c r="B42" s="100"/>
      <c r="C42" s="93">
        <f>D41/C41</f>
        <v>0.43806343906510853</v>
      </c>
      <c r="D42" s="93"/>
      <c r="E42" s="94">
        <f>F41/E41</f>
        <v>2.139513622234412</v>
      </c>
      <c r="F42" s="94"/>
      <c r="G42" s="93">
        <f>H41/G41</f>
        <v>0.52403140909483126</v>
      </c>
      <c r="H42" s="93"/>
      <c r="I42" s="94">
        <f>J41/I41</f>
        <v>1.5454204907286009</v>
      </c>
      <c r="J42" s="94"/>
      <c r="K42" s="95">
        <f>L41/K41</f>
        <v>0</v>
      </c>
      <c r="L42" s="95"/>
      <c r="M42" s="95">
        <f>N41/M41</f>
        <v>0</v>
      </c>
      <c r="N42" s="95"/>
      <c r="O42" s="95">
        <f>P41/O41</f>
        <v>0</v>
      </c>
      <c r="P42" s="95"/>
      <c r="Q42" s="95">
        <f>R41/Q41</f>
        <v>0</v>
      </c>
      <c r="R42" s="95"/>
      <c r="S42" s="95">
        <f>T41/S41</f>
        <v>0</v>
      </c>
      <c r="T42" s="95"/>
      <c r="U42" s="95">
        <f>V41/U41</f>
        <v>0</v>
      </c>
      <c r="V42" s="95"/>
      <c r="W42" s="95">
        <f>X41/W41</f>
        <v>0</v>
      </c>
      <c r="X42" s="95"/>
      <c r="Y42" s="95">
        <f>Z41/Y41</f>
        <v>0</v>
      </c>
      <c r="Z42" s="95"/>
      <c r="AA42" s="93">
        <f>AB41/AA41</f>
        <v>0.36314977077077848</v>
      </c>
      <c r="AB42" s="93"/>
      <c r="AC42" s="121"/>
    </row>
    <row r="43" spans="1:29" s="5" customFormat="1" ht="22.5" customHeight="1" x14ac:dyDescent="0.3">
      <c r="A43" s="198" t="s">
        <v>24</v>
      </c>
      <c r="B43" s="199"/>
      <c r="C43" s="189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1"/>
      <c r="AC43" s="40"/>
    </row>
    <row r="44" spans="1:29" s="5" customFormat="1" ht="98.25" customHeight="1" x14ac:dyDescent="0.3">
      <c r="A44" s="46" t="s">
        <v>108</v>
      </c>
      <c r="B44" s="16" t="s">
        <v>25</v>
      </c>
      <c r="C44" s="20"/>
      <c r="D44" s="20"/>
      <c r="E44" s="20"/>
      <c r="F44" s="20"/>
      <c r="G44" s="23"/>
      <c r="H44" s="23"/>
      <c r="I44" s="20"/>
      <c r="J44" s="20"/>
      <c r="K44" s="20"/>
      <c r="L44" s="20"/>
      <c r="M44" s="23"/>
      <c r="N44" s="20"/>
      <c r="O44" s="24"/>
      <c r="P44" s="20"/>
      <c r="Q44" s="20"/>
      <c r="R44" s="20"/>
      <c r="S44" s="20"/>
      <c r="T44" s="20"/>
      <c r="U44" s="23"/>
      <c r="V44" s="23"/>
      <c r="W44" s="23"/>
      <c r="X44" s="23"/>
      <c r="Y44" s="23"/>
      <c r="Z44" s="20"/>
      <c r="AA44" s="24"/>
      <c r="AB44" s="18"/>
      <c r="AC44" s="30" t="s">
        <v>64</v>
      </c>
    </row>
    <row r="45" spans="1:29" s="5" customFormat="1" ht="18.75" x14ac:dyDescent="0.25">
      <c r="A45" s="15"/>
      <c r="B45" s="16" t="s">
        <v>26</v>
      </c>
      <c r="C45" s="108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10"/>
    </row>
    <row r="46" spans="1:29" s="5" customFormat="1" ht="102" customHeight="1" x14ac:dyDescent="0.3">
      <c r="A46" s="47" t="s">
        <v>109</v>
      </c>
      <c r="B46" s="31" t="s">
        <v>31</v>
      </c>
      <c r="C46" s="23"/>
      <c r="D46" s="23"/>
      <c r="E46" s="23"/>
      <c r="F46" s="23"/>
      <c r="G46" s="23"/>
      <c r="H46" s="23"/>
      <c r="I46" s="24"/>
      <c r="J46" s="24"/>
      <c r="K46" s="23"/>
      <c r="L46" s="20"/>
      <c r="M46" s="24"/>
      <c r="N46" s="20"/>
      <c r="O46" s="23"/>
      <c r="P46" s="23"/>
      <c r="Q46" s="23"/>
      <c r="R46" s="20"/>
      <c r="S46" s="24"/>
      <c r="T46" s="20"/>
      <c r="U46" s="23"/>
      <c r="V46" s="23"/>
      <c r="W46" s="23"/>
      <c r="X46" s="20"/>
      <c r="Y46" s="24"/>
      <c r="Z46" s="18"/>
      <c r="AA46" s="17"/>
      <c r="AB46" s="18"/>
      <c r="AC46" s="32" t="s">
        <v>86</v>
      </c>
    </row>
    <row r="47" spans="1:29" s="5" customFormat="1" ht="17.25" customHeight="1" x14ac:dyDescent="0.3">
      <c r="A47" s="154" t="s">
        <v>24</v>
      </c>
      <c r="B47" s="155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</row>
    <row r="48" spans="1:29" s="5" customFormat="1" ht="116.25" customHeight="1" x14ac:dyDescent="0.25">
      <c r="A48" s="46" t="s">
        <v>110</v>
      </c>
      <c r="B48" s="19" t="s">
        <v>53</v>
      </c>
      <c r="C48" s="24"/>
      <c r="D48" s="24"/>
      <c r="E48" s="20"/>
      <c r="F48" s="20"/>
      <c r="G48" s="20"/>
      <c r="H48" s="20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0"/>
      <c r="AA48" s="24"/>
      <c r="AB48" s="24"/>
      <c r="AC48" s="19" t="s">
        <v>33</v>
      </c>
    </row>
    <row r="49" spans="1:29" s="5" customFormat="1" ht="19.5" x14ac:dyDescent="0.3">
      <c r="A49" s="154" t="s">
        <v>24</v>
      </c>
      <c r="B49" s="155"/>
      <c r="C49" s="129" t="s">
        <v>54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</row>
    <row r="50" spans="1:29" s="5" customFormat="1" ht="123.75" customHeight="1" x14ac:dyDescent="0.25">
      <c r="A50" s="46" t="s">
        <v>111</v>
      </c>
      <c r="B50" s="19" t="s">
        <v>42</v>
      </c>
      <c r="C50" s="23"/>
      <c r="D50" s="23"/>
      <c r="E50" s="23"/>
      <c r="F50" s="23"/>
      <c r="G50" s="24"/>
      <c r="H50" s="24"/>
      <c r="I50" s="24"/>
      <c r="J50" s="24"/>
      <c r="K50" s="24"/>
      <c r="L50" s="24"/>
      <c r="M50" s="24"/>
      <c r="N50" s="20"/>
      <c r="O50" s="24"/>
      <c r="P50" s="20"/>
      <c r="Q50" s="24"/>
      <c r="R50" s="20"/>
      <c r="S50" s="24"/>
      <c r="T50" s="20"/>
      <c r="U50" s="24"/>
      <c r="V50" s="20"/>
      <c r="W50" s="20"/>
      <c r="X50" s="20"/>
      <c r="Y50" s="20"/>
      <c r="Z50" s="20"/>
      <c r="AA50" s="20"/>
      <c r="AB50" s="20"/>
      <c r="AC50" s="41" t="s">
        <v>87</v>
      </c>
    </row>
    <row r="51" spans="1:29" s="5" customFormat="1" ht="34.5" customHeight="1" x14ac:dyDescent="0.25">
      <c r="A51" s="175" t="s">
        <v>24</v>
      </c>
      <c r="B51" s="176"/>
      <c r="C51" s="177" t="s">
        <v>122</v>
      </c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9"/>
    </row>
    <row r="52" spans="1:29" s="5" customFormat="1" ht="18.75" x14ac:dyDescent="0.25">
      <c r="A52" s="180" t="s">
        <v>97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2"/>
    </row>
    <row r="53" spans="1:29" s="5" customFormat="1" ht="75" x14ac:dyDescent="0.25">
      <c r="A53" s="46" t="s">
        <v>112</v>
      </c>
      <c r="B53" s="79" t="s">
        <v>98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4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80"/>
      <c r="Z53" s="80"/>
      <c r="AA53" s="80"/>
      <c r="AB53" s="80"/>
      <c r="AC53" s="76" t="s">
        <v>99</v>
      </c>
    </row>
    <row r="54" spans="1:29" s="5" customFormat="1" ht="19.5" x14ac:dyDescent="0.3">
      <c r="A54" s="154" t="s">
        <v>24</v>
      </c>
      <c r="B54" s="155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</row>
    <row r="55" spans="1:29" s="5" customFormat="1" ht="23.25" customHeight="1" x14ac:dyDescent="0.3">
      <c r="A55" s="183" t="s">
        <v>43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5"/>
    </row>
    <row r="56" spans="1:29" s="5" customFormat="1" ht="68.25" customHeight="1" x14ac:dyDescent="0.3">
      <c r="A56" s="46" t="s">
        <v>113</v>
      </c>
      <c r="B56" s="16" t="s">
        <v>23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18"/>
      <c r="AC56" s="33" t="s">
        <v>65</v>
      </c>
    </row>
    <row r="57" spans="1:29" ht="32.25" customHeight="1" x14ac:dyDescent="0.3">
      <c r="A57" s="200"/>
      <c r="B57" s="101" t="s">
        <v>28</v>
      </c>
      <c r="C57" s="55">
        <v>169</v>
      </c>
      <c r="D57" s="56">
        <v>15</v>
      </c>
      <c r="E57" s="55">
        <v>67</v>
      </c>
      <c r="F57" s="63">
        <v>76</v>
      </c>
      <c r="G57" s="55">
        <v>130</v>
      </c>
      <c r="H57" s="63">
        <v>293</v>
      </c>
      <c r="I57" s="55">
        <v>332</v>
      </c>
      <c r="J57" s="67">
        <v>225</v>
      </c>
      <c r="K57" s="55">
        <v>86</v>
      </c>
      <c r="L57" s="54"/>
      <c r="M57" s="55">
        <v>95</v>
      </c>
      <c r="N57" s="54"/>
      <c r="O57" s="55">
        <v>308</v>
      </c>
      <c r="P57" s="54"/>
      <c r="Q57" s="55">
        <v>70</v>
      </c>
      <c r="R57" s="65"/>
      <c r="S57" s="55">
        <v>82</v>
      </c>
      <c r="T57" s="65"/>
      <c r="U57" s="55">
        <v>304</v>
      </c>
      <c r="V57" s="54"/>
      <c r="W57" s="55">
        <v>94</v>
      </c>
      <c r="X57" s="54"/>
      <c r="Y57" s="55">
        <v>172</v>
      </c>
      <c r="Z57" s="54"/>
      <c r="AA57" s="63">
        <v>1910</v>
      </c>
      <c r="AB57" s="67">
        <f>D57+F57+H57+J57+L57+N57+P57+R57+T57+V57+X57+Z57</f>
        <v>609</v>
      </c>
      <c r="AC57" s="130"/>
    </row>
    <row r="58" spans="1:29" ht="23.25" customHeight="1" x14ac:dyDescent="0.25">
      <c r="A58" s="200"/>
      <c r="B58" s="101"/>
      <c r="C58" s="106">
        <f>D57/C57</f>
        <v>8.8757396449704137E-2</v>
      </c>
      <c r="D58" s="106"/>
      <c r="E58" s="102">
        <f>F57/E57</f>
        <v>1.1343283582089552</v>
      </c>
      <c r="F58" s="102"/>
      <c r="G58" s="102">
        <f>H57/G57</f>
        <v>2.2538461538461538</v>
      </c>
      <c r="H58" s="102"/>
      <c r="I58" s="106">
        <f>J57/I57</f>
        <v>0.67771084337349397</v>
      </c>
      <c r="J58" s="106"/>
      <c r="K58" s="103">
        <f>L57/K57</f>
        <v>0</v>
      </c>
      <c r="L58" s="103"/>
      <c r="M58" s="103">
        <f>N57/M57</f>
        <v>0</v>
      </c>
      <c r="N58" s="103"/>
      <c r="O58" s="103">
        <f>P57/O57</f>
        <v>0</v>
      </c>
      <c r="P58" s="103"/>
      <c r="Q58" s="103">
        <f>R57/Q57</f>
        <v>0</v>
      </c>
      <c r="R58" s="103"/>
      <c r="S58" s="103">
        <f>T57/S57</f>
        <v>0</v>
      </c>
      <c r="T58" s="103"/>
      <c r="U58" s="103">
        <f>V57/U57</f>
        <v>0</v>
      </c>
      <c r="V58" s="103"/>
      <c r="W58" s="103">
        <f>X57/W57</f>
        <v>0</v>
      </c>
      <c r="X58" s="103"/>
      <c r="Y58" s="103">
        <f>Z57/Y57</f>
        <v>0</v>
      </c>
      <c r="Z58" s="103"/>
      <c r="AA58" s="106">
        <f>AB57/AA57</f>
        <v>0.31884816753926704</v>
      </c>
      <c r="AB58" s="106"/>
      <c r="AC58" s="130"/>
    </row>
    <row r="59" spans="1:29" ht="36.75" customHeight="1" x14ac:dyDescent="0.3">
      <c r="A59" s="200"/>
      <c r="B59" s="101" t="s">
        <v>29</v>
      </c>
      <c r="C59" s="55">
        <v>6</v>
      </c>
      <c r="D59" s="56">
        <v>2</v>
      </c>
      <c r="E59" s="55">
        <v>12</v>
      </c>
      <c r="F59" s="66">
        <v>4</v>
      </c>
      <c r="G59" s="55">
        <v>9</v>
      </c>
      <c r="H59" s="63">
        <v>19</v>
      </c>
      <c r="I59" s="55">
        <v>27</v>
      </c>
      <c r="J59" s="55">
        <v>65</v>
      </c>
      <c r="K59" s="55">
        <v>21</v>
      </c>
      <c r="L59" s="54"/>
      <c r="M59" s="55">
        <v>18</v>
      </c>
      <c r="N59" s="54"/>
      <c r="O59" s="55">
        <v>8</v>
      </c>
      <c r="P59" s="54"/>
      <c r="Q59" s="55">
        <v>4</v>
      </c>
      <c r="R59" s="65"/>
      <c r="S59" s="55">
        <v>5</v>
      </c>
      <c r="T59" s="65"/>
      <c r="U59" s="55">
        <v>6</v>
      </c>
      <c r="V59" s="64"/>
      <c r="W59" s="55">
        <v>5</v>
      </c>
      <c r="X59" s="54"/>
      <c r="Y59" s="55">
        <v>11</v>
      </c>
      <c r="Z59" s="54"/>
      <c r="AA59" s="63">
        <v>132</v>
      </c>
      <c r="AB59" s="67">
        <f>D59+F59+H59+J59+L59+N59+P59+R59+T59+V59+X59+Z59</f>
        <v>90</v>
      </c>
      <c r="AC59" s="130"/>
    </row>
    <row r="60" spans="1:29" ht="18.75" x14ac:dyDescent="0.25">
      <c r="A60" s="200"/>
      <c r="B60" s="101"/>
      <c r="C60" s="106">
        <f>D59/C59</f>
        <v>0.33333333333333331</v>
      </c>
      <c r="D60" s="106"/>
      <c r="E60" s="106">
        <f>F59/E59</f>
        <v>0.33333333333333331</v>
      </c>
      <c r="F60" s="106"/>
      <c r="G60" s="102">
        <f>H59/G59</f>
        <v>2.1111111111111112</v>
      </c>
      <c r="H60" s="102"/>
      <c r="I60" s="102">
        <f>J59/I59</f>
        <v>2.4074074074074074</v>
      </c>
      <c r="J60" s="102"/>
      <c r="K60" s="103">
        <f>L59/K59</f>
        <v>0</v>
      </c>
      <c r="L60" s="103"/>
      <c r="M60" s="103">
        <f>N59/M59</f>
        <v>0</v>
      </c>
      <c r="N60" s="103"/>
      <c r="O60" s="103">
        <f>P59/O59</f>
        <v>0</v>
      </c>
      <c r="P60" s="103"/>
      <c r="Q60" s="103">
        <f>R59/Q59</f>
        <v>0</v>
      </c>
      <c r="R60" s="103"/>
      <c r="S60" s="103">
        <f>T59/S59</f>
        <v>0</v>
      </c>
      <c r="T60" s="103"/>
      <c r="U60" s="103">
        <f>V59/U59</f>
        <v>0</v>
      </c>
      <c r="V60" s="103"/>
      <c r="W60" s="103">
        <f>X59/W59</f>
        <v>0</v>
      </c>
      <c r="X60" s="103"/>
      <c r="Y60" s="103">
        <f>Z59/Y59</f>
        <v>0</v>
      </c>
      <c r="Z60" s="103"/>
      <c r="AA60" s="106">
        <f>AB59/AA59</f>
        <v>0.68181818181818177</v>
      </c>
      <c r="AB60" s="106"/>
      <c r="AC60" s="130"/>
    </row>
    <row r="61" spans="1:29" ht="19.5" x14ac:dyDescent="0.3">
      <c r="A61" s="166" t="s">
        <v>24</v>
      </c>
      <c r="B61" s="167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</row>
    <row r="62" spans="1:29" ht="111" customHeight="1" x14ac:dyDescent="0.3">
      <c r="A62" s="46" t="s">
        <v>114</v>
      </c>
      <c r="B62" s="16" t="s">
        <v>55</v>
      </c>
      <c r="C62" s="34"/>
      <c r="D62" s="34"/>
      <c r="E62" s="34"/>
      <c r="F62" s="34"/>
      <c r="G62" s="34"/>
      <c r="H62" s="34"/>
      <c r="I62" s="43"/>
      <c r="J62" s="34"/>
      <c r="K62" s="34"/>
      <c r="L62" s="34"/>
      <c r="M62" s="35"/>
      <c r="N62" s="34"/>
      <c r="O62" s="88"/>
      <c r="P62" s="34"/>
      <c r="Q62" s="34"/>
      <c r="R62" s="34"/>
      <c r="S62" s="35"/>
      <c r="T62" s="34"/>
      <c r="U62" s="34"/>
      <c r="V62" s="34"/>
      <c r="W62" s="34"/>
      <c r="X62" s="34"/>
      <c r="Y62" s="35"/>
      <c r="Z62" s="34"/>
      <c r="AA62" s="34"/>
      <c r="AB62" s="34"/>
      <c r="AC62" s="34" t="s">
        <v>66</v>
      </c>
    </row>
    <row r="63" spans="1:29" ht="19.5" x14ac:dyDescent="0.3">
      <c r="A63" s="175" t="s">
        <v>24</v>
      </c>
      <c r="B63" s="176"/>
      <c r="C63" s="186" t="s">
        <v>123</v>
      </c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8"/>
    </row>
    <row r="64" spans="1:29" ht="111" customHeight="1" x14ac:dyDescent="0.3">
      <c r="A64" s="46" t="s">
        <v>115</v>
      </c>
      <c r="B64" s="78" t="s">
        <v>126</v>
      </c>
      <c r="C64" s="81"/>
      <c r="D64" s="81"/>
      <c r="E64" s="81"/>
      <c r="F64" s="81"/>
      <c r="G64" s="81"/>
      <c r="H64" s="81"/>
      <c r="I64" s="43"/>
      <c r="J64" s="81"/>
      <c r="K64" s="43"/>
      <c r="L64" s="81"/>
      <c r="M64" s="35"/>
      <c r="N64" s="43"/>
      <c r="O64" s="43"/>
      <c r="P64" s="43"/>
      <c r="Q64" s="43"/>
      <c r="R64" s="43"/>
      <c r="S64" s="35"/>
      <c r="T64" s="43"/>
      <c r="U64" s="87"/>
      <c r="V64" s="43"/>
      <c r="W64" s="43"/>
      <c r="X64" s="43"/>
      <c r="Y64" s="35"/>
      <c r="Z64" s="43"/>
      <c r="AA64" s="81"/>
      <c r="AB64" s="81"/>
      <c r="AC64" s="81" t="s">
        <v>127</v>
      </c>
    </row>
    <row r="65" spans="1:29" ht="80.25" customHeight="1" x14ac:dyDescent="0.3">
      <c r="A65" s="166" t="s">
        <v>24</v>
      </c>
      <c r="B65" s="167"/>
      <c r="C65" s="195" t="s">
        <v>128</v>
      </c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7"/>
    </row>
    <row r="66" spans="1:29" ht="198.75" customHeight="1" x14ac:dyDescent="0.25">
      <c r="A66" s="46" t="s">
        <v>116</v>
      </c>
      <c r="B66" s="19" t="s">
        <v>34</v>
      </c>
      <c r="C66" s="20"/>
      <c r="D66" s="20"/>
      <c r="E66" s="20"/>
      <c r="F66" s="20"/>
      <c r="G66" s="24"/>
      <c r="H66" s="24"/>
      <c r="I66" s="23"/>
      <c r="J66" s="23"/>
      <c r="K66" s="23"/>
      <c r="L66" s="20"/>
      <c r="M66" s="24"/>
      <c r="N66" s="20"/>
      <c r="O66" s="23"/>
      <c r="P66" s="23"/>
      <c r="Q66" s="23"/>
      <c r="R66" s="20"/>
      <c r="S66" s="24"/>
      <c r="T66" s="20"/>
      <c r="U66" s="20"/>
      <c r="V66" s="20"/>
      <c r="W66" s="20"/>
      <c r="X66" s="20"/>
      <c r="Y66" s="24"/>
      <c r="Z66" s="20"/>
      <c r="AA66" s="20"/>
      <c r="AB66" s="20"/>
      <c r="AC66" s="19" t="s">
        <v>67</v>
      </c>
    </row>
    <row r="67" spans="1:29" ht="19.5" x14ac:dyDescent="0.3">
      <c r="A67" s="154" t="s">
        <v>24</v>
      </c>
      <c r="B67" s="155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</row>
    <row r="68" spans="1:29" ht="96" customHeight="1" x14ac:dyDescent="0.3">
      <c r="A68" s="46" t="s">
        <v>117</v>
      </c>
      <c r="B68" s="16" t="s">
        <v>30</v>
      </c>
      <c r="C68" s="18"/>
      <c r="D68" s="18"/>
      <c r="E68" s="18"/>
      <c r="F68" s="42"/>
      <c r="G68" s="42"/>
      <c r="H68" s="42"/>
      <c r="I68" s="17"/>
      <c r="J68" s="73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18"/>
      <c r="AB68" s="18"/>
      <c r="AC68" s="36" t="s">
        <v>68</v>
      </c>
    </row>
    <row r="69" spans="1:29" ht="41.25" customHeight="1" x14ac:dyDescent="0.3">
      <c r="A69" s="154" t="s">
        <v>24</v>
      </c>
      <c r="B69" s="155"/>
      <c r="C69" s="201" t="s">
        <v>129</v>
      </c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3"/>
    </row>
    <row r="70" spans="1:29" ht="83.25" customHeight="1" x14ac:dyDescent="0.3">
      <c r="A70" s="46" t="s">
        <v>118</v>
      </c>
      <c r="B70" s="16" t="s">
        <v>35</v>
      </c>
      <c r="C70" s="42"/>
      <c r="D70" s="42"/>
      <c r="E70" s="42"/>
      <c r="F70" s="42"/>
      <c r="G70" s="42"/>
      <c r="H70" s="42"/>
      <c r="I70" s="17"/>
      <c r="J70" s="17"/>
      <c r="K70" s="42"/>
      <c r="L70" s="42"/>
      <c r="M70" s="42"/>
      <c r="N70" s="42"/>
      <c r="O70" s="17"/>
      <c r="P70" s="42"/>
      <c r="Q70" s="42"/>
      <c r="R70" s="42"/>
      <c r="S70" s="42"/>
      <c r="T70" s="42"/>
      <c r="U70" s="17"/>
      <c r="V70" s="42"/>
      <c r="W70" s="42"/>
      <c r="X70" s="42"/>
      <c r="Y70" s="42"/>
      <c r="Z70" s="42"/>
      <c r="AA70" s="17"/>
      <c r="AB70" s="18"/>
      <c r="AC70" s="37" t="s">
        <v>69</v>
      </c>
    </row>
    <row r="71" spans="1:29" ht="19.5" x14ac:dyDescent="0.3">
      <c r="A71" s="154" t="s">
        <v>24</v>
      </c>
      <c r="B71" s="155"/>
      <c r="C71" s="129" t="s">
        <v>38</v>
      </c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9"/>
    </row>
    <row r="72" spans="1:29" ht="147" customHeight="1" x14ac:dyDescent="0.3">
      <c r="A72" s="46" t="s">
        <v>119</v>
      </c>
      <c r="B72" s="16" t="s">
        <v>36</v>
      </c>
      <c r="C72" s="18"/>
      <c r="D72" s="18"/>
      <c r="E72" s="18"/>
      <c r="F72" s="18"/>
      <c r="G72" s="18"/>
      <c r="H72" s="18"/>
      <c r="I72" s="17"/>
      <c r="J72" s="17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7"/>
      <c r="AB72" s="17"/>
      <c r="AC72" s="37" t="s">
        <v>70</v>
      </c>
    </row>
    <row r="73" spans="1:29" ht="19.5" x14ac:dyDescent="0.3">
      <c r="A73" s="154" t="s">
        <v>24</v>
      </c>
      <c r="B73" s="155"/>
      <c r="C73" s="129" t="s">
        <v>37</v>
      </c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9"/>
    </row>
    <row r="74" spans="1:29" ht="80.25" customHeight="1" x14ac:dyDescent="0.3">
      <c r="A74" s="46" t="s">
        <v>120</v>
      </c>
      <c r="B74" s="16" t="s">
        <v>44</v>
      </c>
      <c r="C74" s="18"/>
      <c r="D74" s="18"/>
      <c r="E74" s="18"/>
      <c r="F74" s="18"/>
      <c r="G74" s="42"/>
      <c r="H74" s="42"/>
      <c r="I74" s="17"/>
      <c r="J74" s="17"/>
      <c r="K74" s="42"/>
      <c r="L74" s="18"/>
      <c r="M74" s="42"/>
      <c r="N74" s="18"/>
      <c r="O74" s="17"/>
      <c r="P74" s="42"/>
      <c r="Q74" s="42"/>
      <c r="R74" s="42"/>
      <c r="S74" s="42"/>
      <c r="T74" s="18"/>
      <c r="U74" s="17"/>
      <c r="V74" s="42"/>
      <c r="W74" s="42"/>
      <c r="X74" s="18"/>
      <c r="Y74" s="42"/>
      <c r="Z74" s="18"/>
      <c r="AA74" s="17"/>
      <c r="AB74" s="18"/>
      <c r="AC74" s="37" t="s">
        <v>71</v>
      </c>
    </row>
    <row r="75" spans="1:29" ht="26.25" customHeight="1" x14ac:dyDescent="0.3">
      <c r="A75" s="154" t="s">
        <v>24</v>
      </c>
      <c r="B75" s="155"/>
      <c r="C75" s="168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3"/>
      <c r="AC75" s="19"/>
    </row>
    <row r="76" spans="1:29" ht="90" customHeight="1" x14ac:dyDescent="0.3">
      <c r="A76" s="46" t="s">
        <v>121</v>
      </c>
      <c r="B76" s="44" t="s">
        <v>45</v>
      </c>
      <c r="C76" s="28"/>
      <c r="D76" s="28"/>
      <c r="E76" s="28"/>
      <c r="F76" s="28"/>
      <c r="G76" s="38"/>
      <c r="H76" s="38"/>
      <c r="I76" s="38"/>
      <c r="J76" s="38"/>
      <c r="K76" s="38"/>
      <c r="L76" s="38"/>
      <c r="M76" s="38"/>
      <c r="N76" s="28"/>
      <c r="O76" s="38"/>
      <c r="P76" s="28"/>
      <c r="Q76" s="38"/>
      <c r="R76" s="28"/>
      <c r="S76" s="38"/>
      <c r="T76" s="28"/>
      <c r="U76" s="38"/>
      <c r="V76" s="28"/>
      <c r="W76" s="38"/>
      <c r="X76" s="28"/>
      <c r="Y76" s="38"/>
      <c r="Z76" s="28"/>
      <c r="AA76" s="38"/>
      <c r="AB76" s="28"/>
      <c r="AC76" s="19" t="s">
        <v>72</v>
      </c>
    </row>
    <row r="77" spans="1:29" ht="26.25" customHeight="1" x14ac:dyDescent="0.3">
      <c r="A77" s="154" t="s">
        <v>24</v>
      </c>
      <c r="B77" s="155"/>
      <c r="C77" s="168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70"/>
    </row>
    <row r="81" spans="2:2" ht="18.75" x14ac:dyDescent="0.3">
      <c r="B81" s="50"/>
    </row>
  </sheetData>
  <mergeCells count="205">
    <mergeCell ref="C75:AB75"/>
    <mergeCell ref="C61:AC61"/>
    <mergeCell ref="W58:X58"/>
    <mergeCell ref="C65:AC65"/>
    <mergeCell ref="A43:B43"/>
    <mergeCell ref="A57:A60"/>
    <mergeCell ref="W60:X60"/>
    <mergeCell ref="Y60:Z60"/>
    <mergeCell ref="A73:B73"/>
    <mergeCell ref="C58:D58"/>
    <mergeCell ref="C67:AC67"/>
    <mergeCell ref="C71:AB71"/>
    <mergeCell ref="C73:AB73"/>
    <mergeCell ref="A75:B75"/>
    <mergeCell ref="C69:AC69"/>
    <mergeCell ref="A26:B26"/>
    <mergeCell ref="C26:AC26"/>
    <mergeCell ref="A51:B51"/>
    <mergeCell ref="C51:AC51"/>
    <mergeCell ref="A52:AC52"/>
    <mergeCell ref="A55:AC55"/>
    <mergeCell ref="A63:B63"/>
    <mergeCell ref="C63:AC63"/>
    <mergeCell ref="B59:B60"/>
    <mergeCell ref="M60:N60"/>
    <mergeCell ref="A54:B54"/>
    <mergeCell ref="C43:AB43"/>
    <mergeCell ref="S58:T58"/>
    <mergeCell ref="C54:AC54"/>
    <mergeCell ref="K58:L58"/>
    <mergeCell ref="I58:J58"/>
    <mergeCell ref="C60:D60"/>
    <mergeCell ref="E60:F60"/>
    <mergeCell ref="K60:L60"/>
    <mergeCell ref="AA58:AB58"/>
    <mergeCell ref="Y58:Z58"/>
    <mergeCell ref="B16:B17"/>
    <mergeCell ref="S15:T15"/>
    <mergeCell ref="A77:B77"/>
    <mergeCell ref="A7:B7"/>
    <mergeCell ref="A9:B9"/>
    <mergeCell ref="A22:B22"/>
    <mergeCell ref="A24:B24"/>
    <mergeCell ref="A28:B28"/>
    <mergeCell ref="A30:B30"/>
    <mergeCell ref="A32:B32"/>
    <mergeCell ref="A34:B34"/>
    <mergeCell ref="A36:B36"/>
    <mergeCell ref="A38:B38"/>
    <mergeCell ref="A47:B47"/>
    <mergeCell ref="A61:B61"/>
    <mergeCell ref="A65:B65"/>
    <mergeCell ref="A67:B67"/>
    <mergeCell ref="A69:B69"/>
    <mergeCell ref="A71:B71"/>
    <mergeCell ref="E17:F17"/>
    <mergeCell ref="A49:B49"/>
    <mergeCell ref="C77:AC77"/>
    <mergeCell ref="G19:H19"/>
    <mergeCell ref="G17:H17"/>
    <mergeCell ref="Y15:Z15"/>
    <mergeCell ref="Q17:R17"/>
    <mergeCell ref="S17:T17"/>
    <mergeCell ref="U17:V17"/>
    <mergeCell ref="W17:X17"/>
    <mergeCell ref="U15:V15"/>
    <mergeCell ref="W15:X15"/>
    <mergeCell ref="Y17:Z17"/>
    <mergeCell ref="G15:H15"/>
    <mergeCell ref="I17:J17"/>
    <mergeCell ref="K17:L17"/>
    <mergeCell ref="M17:N17"/>
    <mergeCell ref="O17:P17"/>
    <mergeCell ref="K4:L4"/>
    <mergeCell ref="E2:F2"/>
    <mergeCell ref="G2:H2"/>
    <mergeCell ref="U2:V2"/>
    <mergeCell ref="Y4:Z4"/>
    <mergeCell ref="O60:P60"/>
    <mergeCell ref="Q60:R60"/>
    <mergeCell ref="S60:T60"/>
    <mergeCell ref="U60:V60"/>
    <mergeCell ref="C22:AC22"/>
    <mergeCell ref="O21:P21"/>
    <mergeCell ref="Q21:R21"/>
    <mergeCell ref="S21:T21"/>
    <mergeCell ref="I60:J60"/>
    <mergeCell ref="W21:X21"/>
    <mergeCell ref="Y21:Z21"/>
    <mergeCell ref="AA21:AB21"/>
    <mergeCell ref="AA4:AB4"/>
    <mergeCell ref="E15:F15"/>
    <mergeCell ref="W4:X4"/>
    <mergeCell ref="S13:T13"/>
    <mergeCell ref="C24:AC24"/>
    <mergeCell ref="G60:H60"/>
    <mergeCell ref="C30:AC30"/>
    <mergeCell ref="B12:B13"/>
    <mergeCell ref="B14:B15"/>
    <mergeCell ref="C7:AC7"/>
    <mergeCell ref="C9:AC9"/>
    <mergeCell ref="AC2:AC4"/>
    <mergeCell ref="B5:AC5"/>
    <mergeCell ref="W2:X2"/>
    <mergeCell ref="K2:L2"/>
    <mergeCell ref="M2:N2"/>
    <mergeCell ref="Q2:R2"/>
    <mergeCell ref="I2:J2"/>
    <mergeCell ref="O2:P2"/>
    <mergeCell ref="Y2:Z2"/>
    <mergeCell ref="AA2:AB2"/>
    <mergeCell ref="O4:P4"/>
    <mergeCell ref="Q13:R13"/>
    <mergeCell ref="AA15:AB15"/>
    <mergeCell ref="C13:D13"/>
    <mergeCell ref="E13:F13"/>
    <mergeCell ref="W13:X13"/>
    <mergeCell ref="O13:P13"/>
    <mergeCell ref="K13:L13"/>
    <mergeCell ref="Y13:Z13"/>
    <mergeCell ref="C2:D2"/>
    <mergeCell ref="C4:D4"/>
    <mergeCell ref="O19:P19"/>
    <mergeCell ref="Q19:R19"/>
    <mergeCell ref="S19:T19"/>
    <mergeCell ref="AA60:AB60"/>
    <mergeCell ref="U58:V58"/>
    <mergeCell ref="C49:AC49"/>
    <mergeCell ref="E4:F4"/>
    <mergeCell ref="G4:H4"/>
    <mergeCell ref="I4:J4"/>
    <mergeCell ref="I15:J15"/>
    <mergeCell ref="K15:L15"/>
    <mergeCell ref="M15:N15"/>
    <mergeCell ref="O15:P15"/>
    <mergeCell ref="U4:V4"/>
    <mergeCell ref="M4:N4"/>
    <mergeCell ref="AC57:AC60"/>
    <mergeCell ref="I13:J13"/>
    <mergeCell ref="Q4:R4"/>
    <mergeCell ref="S4:T4"/>
    <mergeCell ref="M13:N13"/>
    <mergeCell ref="B10:AB10"/>
    <mergeCell ref="C47:AC47"/>
    <mergeCell ref="U13:V13"/>
    <mergeCell ref="S2:T2"/>
    <mergeCell ref="Y42:Z42"/>
    <mergeCell ref="U19:V19"/>
    <mergeCell ref="W19:X19"/>
    <mergeCell ref="Y19:Z19"/>
    <mergeCell ref="AA19:AB19"/>
    <mergeCell ref="C38:AC38"/>
    <mergeCell ref="C36:AC36"/>
    <mergeCell ref="AA17:AB17"/>
    <mergeCell ref="AC40:AC42"/>
    <mergeCell ref="C34:AC34"/>
    <mergeCell ref="C32:AC32"/>
    <mergeCell ref="AA42:AB42"/>
    <mergeCell ref="A39:AC39"/>
    <mergeCell ref="AC18:AC21"/>
    <mergeCell ref="U21:V21"/>
    <mergeCell ref="B18:B19"/>
    <mergeCell ref="B20:B21"/>
    <mergeCell ref="A12:A21"/>
    <mergeCell ref="C19:D19"/>
    <mergeCell ref="E19:F19"/>
    <mergeCell ref="I19:J19"/>
    <mergeCell ref="K19:L19"/>
    <mergeCell ref="M19:N19"/>
    <mergeCell ref="A1:AC1"/>
    <mergeCell ref="B2:B4"/>
    <mergeCell ref="A2:A4"/>
    <mergeCell ref="Q15:R15"/>
    <mergeCell ref="B41:B42"/>
    <mergeCell ref="B57:B58"/>
    <mergeCell ref="E58:F58"/>
    <mergeCell ref="G58:H58"/>
    <mergeCell ref="Q58:R58"/>
    <mergeCell ref="M58:N58"/>
    <mergeCell ref="O58:P58"/>
    <mergeCell ref="U42:V42"/>
    <mergeCell ref="W42:X42"/>
    <mergeCell ref="A41:A42"/>
    <mergeCell ref="O42:P42"/>
    <mergeCell ref="Q42:R42"/>
    <mergeCell ref="S42:T42"/>
    <mergeCell ref="AC11:AC17"/>
    <mergeCell ref="AA13:AB13"/>
    <mergeCell ref="C28:AC28"/>
    <mergeCell ref="C45:AC45"/>
    <mergeCell ref="C17:D17"/>
    <mergeCell ref="C15:D15"/>
    <mergeCell ref="G13:H13"/>
    <mergeCell ref="C21:D21"/>
    <mergeCell ref="E21:F21"/>
    <mergeCell ref="G21:H21"/>
    <mergeCell ref="I21:J21"/>
    <mergeCell ref="K21:L21"/>
    <mergeCell ref="M21:N21"/>
    <mergeCell ref="C42:D42"/>
    <mergeCell ref="E42:F42"/>
    <mergeCell ref="G42:H42"/>
    <mergeCell ref="I42:J42"/>
    <mergeCell ref="K42:L42"/>
    <mergeCell ref="M42:N42"/>
  </mergeCells>
  <hyperlinks>
    <hyperlink ref="C51:AC51" r:id="rId1" display="На сегодняшний день в общем выявлено 79 - с которыми не заключены трудовые договора, из них 24- заключили. Рейды в этом направлении продолжаются "/>
    <hyperlink ref="C30:AC30" r:id="rId2" display="15 мая во Дворце культуры им. Шахрудина Шамхалова состоялось совещание, на котором обсудили вопросы актуализации земельных участков."/>
  </hyperlinks>
  <pageMargins left="0.23622047244094491" right="0.15748031496062992" top="0.35433070866141736" bottom="0.31496062992125984" header="0.31496062992125984" footer="0.23622047244094491"/>
  <pageSetup paperSize="9" scale="44" fitToHeight="0" orientation="landscape" r:id="rId3"/>
  <rowBreaks count="1" manualBreakCount="1">
    <brk id="7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Keeper</dc:creator>
  <cp:lastModifiedBy>Зайнудин</cp:lastModifiedBy>
  <cp:lastPrinted>2015-06-01T07:41:28Z</cp:lastPrinted>
  <dcterms:created xsi:type="dcterms:W3CDTF">2013-04-26T12:46:03Z</dcterms:created>
  <dcterms:modified xsi:type="dcterms:W3CDTF">2015-06-02T12:52:24Z</dcterms:modified>
</cp:coreProperties>
</file>